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60" windowWidth="15360" windowHeight="8085"/>
  </bookViews>
  <sheets>
    <sheet name="Sprawozdanie" sheetId="5" r:id="rId1"/>
    <sheet name="Lista" sheetId="6" state="hidden" r:id="rId2"/>
  </sheets>
  <definedNames>
    <definedName name="_xlnm.Print_Area" localSheetId="0">Sprawozdanie!$A$1:$H$58</definedName>
  </definedNames>
  <calcPr calcId="145621"/>
</workbook>
</file>

<file path=xl/calcChain.xml><?xml version="1.0" encoding="utf-8"?>
<calcChain xmlns="http://schemas.openxmlformats.org/spreadsheetml/2006/main">
  <c r="H16" i="5" l="1"/>
  <c r="G16" i="5"/>
  <c r="F16" i="5"/>
  <c r="H17" i="5"/>
  <c r="G17" i="5"/>
  <c r="F17" i="5"/>
  <c r="I16" i="5" l="1"/>
  <c r="I17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18" i="5"/>
  <c r="F19" i="5"/>
  <c r="F20" i="5"/>
  <c r="F21" i="5"/>
  <c r="F22" i="5"/>
  <c r="F23" i="5"/>
  <c r="F24" i="5"/>
  <c r="F25" i="5"/>
  <c r="F26" i="5"/>
  <c r="I26" i="5" s="1"/>
  <c r="F27" i="5"/>
  <c r="F28" i="5"/>
  <c r="F29" i="5"/>
  <c r="F30" i="5"/>
  <c r="I30" i="5" s="1"/>
  <c r="F31" i="5"/>
  <c r="F32" i="5"/>
  <c r="F33" i="5"/>
  <c r="F34" i="5"/>
  <c r="I34" i="5" s="1"/>
  <c r="F35" i="5"/>
  <c r="F36" i="5"/>
  <c r="F37" i="5"/>
  <c r="F38" i="5"/>
  <c r="I38" i="5" s="1"/>
  <c r="F39" i="5"/>
  <c r="F40" i="5"/>
  <c r="F41" i="5"/>
  <c r="F42" i="5"/>
  <c r="I42" i="5" s="1"/>
  <c r="F43" i="5"/>
  <c r="F44" i="5"/>
  <c r="F45" i="5"/>
  <c r="F46" i="5"/>
  <c r="I46" i="5" s="1"/>
  <c r="F47" i="5"/>
  <c r="F48" i="5"/>
  <c r="F18" i="5"/>
  <c r="I33" i="5" l="1"/>
  <c r="I25" i="5"/>
  <c r="I45" i="5"/>
  <c r="I37" i="5"/>
  <c r="I47" i="5"/>
  <c r="I43" i="5"/>
  <c r="I39" i="5"/>
  <c r="I35" i="5"/>
  <c r="I31" i="5"/>
  <c r="I27" i="5"/>
  <c r="I23" i="5"/>
  <c r="I18" i="5"/>
  <c r="I22" i="5"/>
  <c r="I48" i="5"/>
  <c r="I44" i="5"/>
  <c r="I40" i="5"/>
  <c r="I36" i="5"/>
  <c r="I28" i="5"/>
  <c r="I29" i="5"/>
  <c r="I41" i="5"/>
  <c r="I32" i="5"/>
  <c r="I24" i="5"/>
  <c r="I19" i="5"/>
  <c r="I21" i="5"/>
  <c r="I20" i="5"/>
  <c r="A4" i="5"/>
  <c r="F14" i="5" l="1"/>
  <c r="E18" i="5"/>
  <c r="D49" i="5" l="1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49" i="5" l="1"/>
  <c r="Q4" i="5"/>
  <c r="Q5" i="5" s="1"/>
  <c r="Q6" i="5" s="1"/>
  <c r="B15" i="5" l="1"/>
  <c r="D15" i="5" s="1"/>
  <c r="Q8" i="5"/>
  <c r="Q9" i="5" s="1"/>
  <c r="Q10" i="5" s="1"/>
  <c r="Q11" i="5" s="1"/>
  <c r="Q13" i="5" s="1"/>
  <c r="P14" i="5" s="1"/>
  <c r="E15" i="5" l="1"/>
</calcChain>
</file>

<file path=xl/sharedStrings.xml><?xml version="1.0" encoding="utf-8"?>
<sst xmlns="http://schemas.openxmlformats.org/spreadsheetml/2006/main" count="66" uniqueCount="39">
  <si>
    <t>Nr Instalacji</t>
  </si>
  <si>
    <t xml:space="preserve">Sprawozdanie miesięczne </t>
  </si>
  <si>
    <t>02</t>
  </si>
  <si>
    <t>03</t>
  </si>
  <si>
    <t xml:space="preserve">Okres, którego dotyczy zakwestionowanie:      </t>
  </si>
  <si>
    <t>od  (RRRR-MM-DD)</t>
  </si>
  <si>
    <t>do  (RRRR-MM-DD)</t>
  </si>
  <si>
    <t>Lp.</t>
  </si>
  <si>
    <t>Nr postanowienia</t>
  </si>
  <si>
    <t>01</t>
  </si>
  <si>
    <t>05</t>
  </si>
  <si>
    <t>06</t>
  </si>
  <si>
    <t>07</t>
  </si>
  <si>
    <t>Nr ewidencyjny instalacji</t>
  </si>
  <si>
    <t>Dzień okresu rozliczeniowego</t>
  </si>
  <si>
    <t xml:space="preserve"> Wartość ujemnego salda do wypłaty                                [zł]</t>
  </si>
  <si>
    <t>Wartość salda do rozliczenia w następnym Okresie                                                   [zł]</t>
  </si>
  <si>
    <t>Nr Wytwórcy</t>
  </si>
  <si>
    <t xml:space="preserve">Ilość energii  elektrycznej zakwestionwanej przez Prezesa URE [MWh]    </t>
  </si>
  <si>
    <t>Cena jednostkowa z aukcji [zł/MWh]</t>
  </si>
  <si>
    <t>cały okres rozliczeniowy</t>
  </si>
  <si>
    <t>Proszę wypełnić jedynie w sytuacji kiedy powyżej wybrano odpowiedź "tak"</t>
  </si>
  <si>
    <t>Okres rozliczeniowy
(MM, RRRR)</t>
  </si>
  <si>
    <t xml:space="preserve">Czy wydano postanowienie o braku możliwości zakwalifikowania  kwestionowanej ilości energii elektrycznej jako energii elektrycznej wytworzonej z odnawialnych źródeł energii w instalacji odnawialnego źródła energii. </t>
  </si>
  <si>
    <t>na podstawie art. 93 ust. 2 pkt 3 ustawy z dnia 20 lutego 2015 r. o odnawialnych źródłach energii (Dz. U. z 2015 r. poz. 478 z późn. zm.)</t>
  </si>
  <si>
    <t>Różnica, o której mowa w art. 93 ust. 2 pkt 3
 [zł]</t>
  </si>
  <si>
    <t>Dzienna cena TGeBase, o której mowa w art. 93 ust. 2 pkt 2 [zł/MWh]</t>
  </si>
  <si>
    <t>Ilość energii sprzedanej, o której mowa w art. 93 ust. 2 pkt 1    
[kWh]</t>
  </si>
  <si>
    <t>Cena, o której mowa w art. 93 ust. 2 pkt 1  [zł/MWh]</t>
  </si>
  <si>
    <t>Wartość energii sprzedanej  w danym miesiącu
[zł]</t>
  </si>
  <si>
    <t xml:space="preserve">Podpisy osób upoważnionych do reprezentowania wytwórcy </t>
  </si>
  <si>
    <t>Nr Sprawozdania
(generowany automatycznie po wypełnieniu białych pól formularza)</t>
  </si>
  <si>
    <t>NAZWA WYTWÓRCY</t>
  </si>
  <si>
    <t>Imię i nazwisko</t>
  </si>
  <si>
    <t xml:space="preserve">       (DD                      MM                             RRRR)
Data sporządzenia Sprawozdania</t>
  </si>
  <si>
    <t>04</t>
  </si>
  <si>
    <t>08</t>
  </si>
  <si>
    <t>09</t>
  </si>
  <si>
    <t xml:space="preserve"> Wartość salda z poprzednich Okresów do rozliczenia w bieżącym Okresie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</si>
</sst>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0"/>
    <numFmt numFmtId="165" formatCode=";;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rgb="FF000000"/>
      <name val="Tahoma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Protection="1">
      <protection locked="0"/>
    </xf>
    <xf numFmtId="4" fontId="10" fillId="3" borderId="1" xfId="0" applyNumberFormat="1" applyFont="1" applyFill="1" applyBorder="1" applyAlignment="1" applyProtection="1">
      <alignment horizontal="right"/>
      <protection hidden="1"/>
    </xf>
    <xf numFmtId="4" fontId="2" fillId="3" borderId="1" xfId="0" applyNumberFormat="1" applyFont="1" applyFill="1" applyBorder="1" applyAlignment="1" applyProtection="1">
      <alignment horizontal="right"/>
      <protection hidden="1"/>
    </xf>
    <xf numFmtId="4" fontId="2" fillId="3" borderId="5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3" xfId="0" applyNumberFormat="1" applyFont="1" applyFill="1" applyBorder="1" applyAlignment="1" applyProtection="1">
      <alignment horizontal="right"/>
      <protection hidden="1"/>
    </xf>
    <xf numFmtId="4" fontId="10" fillId="3" borderId="15" xfId="0" applyNumberFormat="1" applyFont="1" applyFill="1" applyBorder="1" applyAlignment="1" applyProtection="1">
      <alignment horizontal="right"/>
      <protection hidden="1"/>
    </xf>
    <xf numFmtId="0" fontId="7" fillId="3" borderId="8" xfId="0" applyFont="1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0" fillId="3" borderId="9" xfId="0" applyFill="1" applyBorder="1" applyProtection="1">
      <protection hidden="1"/>
    </xf>
    <xf numFmtId="49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0" fillId="3" borderId="0" xfId="0" applyFill="1" applyProtection="1">
      <protection hidden="1"/>
    </xf>
    <xf numFmtId="0" fontId="3" fillId="3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top" wrapText="1"/>
      <protection hidden="1"/>
    </xf>
    <xf numFmtId="0" fontId="9" fillId="3" borderId="5" xfId="0" applyFont="1" applyFill="1" applyBorder="1" applyAlignment="1" applyProtection="1">
      <alignment horizontal="center" vertical="top" wrapText="1"/>
      <protection hidden="1"/>
    </xf>
    <xf numFmtId="0" fontId="5" fillId="2" borderId="0" xfId="0" applyFont="1" applyFill="1" applyBorder="1" applyProtection="1">
      <protection hidden="1"/>
    </xf>
    <xf numFmtId="4" fontId="2" fillId="2" borderId="0" xfId="0" applyNumberFormat="1" applyFont="1" applyFill="1" applyBorder="1" applyAlignment="1" applyProtection="1">
      <alignment horizontal="right"/>
      <protection hidden="1"/>
    </xf>
    <xf numFmtId="0" fontId="12" fillId="3" borderId="1" xfId="0" applyFont="1" applyFill="1" applyBorder="1" applyAlignment="1" applyProtection="1">
      <alignment horizontal="center" vertical="top" wrapText="1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164" fontId="2" fillId="2" borderId="1" xfId="1" applyNumberFormat="1" applyFont="1" applyFill="1" applyBorder="1" applyAlignment="1" applyProtection="1">
      <alignment horizontal="right"/>
      <protection locked="0"/>
    </xf>
    <xf numFmtId="164" fontId="2" fillId="3" borderId="8" xfId="0" applyNumberFormat="1" applyFont="1" applyFill="1" applyBorder="1" applyProtection="1">
      <protection hidden="1"/>
    </xf>
    <xf numFmtId="0" fontId="2" fillId="0" borderId="0" xfId="0" applyNumberFormat="1" applyFont="1" applyBorder="1" applyAlignment="1" applyProtection="1">
      <alignment horizontal="right" vertical="center"/>
      <protection hidden="1"/>
    </xf>
    <xf numFmtId="0" fontId="10" fillId="0" borderId="0" xfId="0" applyNumberFormat="1" applyFont="1" applyBorder="1" applyAlignment="1" applyProtection="1">
      <alignment vertical="center"/>
      <protection hidden="1"/>
    </xf>
    <xf numFmtId="0" fontId="5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0" borderId="0" xfId="0" applyNumberFormat="1" applyFont="1" applyBorder="1" applyAlignment="1" applyProtection="1">
      <alignment vertical="center"/>
      <protection hidden="1"/>
    </xf>
    <xf numFmtId="165" fontId="16" fillId="0" borderId="0" xfId="0" applyNumberFormat="1" applyFont="1" applyAlignment="1" applyProtection="1">
      <alignment vertical="center" wrapText="1"/>
      <protection hidden="1"/>
    </xf>
    <xf numFmtId="165" fontId="0" fillId="0" borderId="0" xfId="0" applyNumberFormat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7" xfId="0" applyFont="1" applyBorder="1" applyAlignment="1" applyProtection="1">
      <alignment wrapText="1"/>
      <protection hidden="1"/>
    </xf>
    <xf numFmtId="4" fontId="10" fillId="3" borderId="1" xfId="0" applyNumberFormat="1" applyFont="1" applyFill="1" applyBorder="1" applyProtection="1">
      <protection hidden="1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0" fontId="3" fillId="0" borderId="1" xfId="0" applyNumberFormat="1" applyFont="1" applyBorder="1" applyAlignment="1" applyProtection="1">
      <alignment horizontal="right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11" fillId="3" borderId="10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43" fontId="7" fillId="3" borderId="10" xfId="1" applyFont="1" applyFill="1" applyBorder="1" applyAlignment="1" applyProtection="1">
      <alignment horizontal="center" vertical="center" wrapText="1"/>
      <protection hidden="1"/>
    </xf>
    <xf numFmtId="43" fontId="7" fillId="3" borderId="6" xfId="1" applyFont="1" applyFill="1" applyBorder="1" applyAlignment="1" applyProtection="1">
      <alignment horizontal="center" vertical="center" wrapText="1"/>
      <protection hidden="1"/>
    </xf>
    <xf numFmtId="43" fontId="7" fillId="3" borderId="7" xfId="1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left" vertical="center" wrapText="1"/>
      <protection hidden="1"/>
    </xf>
    <xf numFmtId="0" fontId="2" fillId="3" borderId="11" xfId="0" applyFont="1" applyFill="1" applyBorder="1" applyAlignment="1" applyProtection="1">
      <alignment horizontal="left" vertical="center" wrapText="1"/>
      <protection hidden="1"/>
    </xf>
    <xf numFmtId="0" fontId="2" fillId="3" borderId="9" xfId="0" applyFont="1" applyFill="1" applyBorder="1" applyAlignment="1" applyProtection="1">
      <alignment horizontal="left" vertical="center" wrapText="1"/>
      <protection hidden="1"/>
    </xf>
    <xf numFmtId="0" fontId="2" fillId="3" borderId="10" xfId="0" applyFont="1" applyFill="1" applyBorder="1" applyAlignment="1" applyProtection="1">
      <alignment horizontal="left" vertical="center" wrapText="1"/>
      <protection hidden="1"/>
    </xf>
    <xf numFmtId="0" fontId="2" fillId="3" borderId="6" xfId="0" applyFont="1" applyFill="1" applyBorder="1" applyAlignment="1" applyProtection="1">
      <alignment horizontal="left" vertical="center" wrapText="1"/>
      <protection hidden="1"/>
    </xf>
    <xf numFmtId="0" fontId="2" fillId="3" borderId="7" xfId="0" applyFont="1" applyFill="1" applyBorder="1" applyAlignment="1" applyProtection="1">
      <alignment horizontal="left" vertical="center" wrapText="1"/>
      <protection hidden="1"/>
    </xf>
    <xf numFmtId="0" fontId="9" fillId="3" borderId="10" xfId="0" applyFont="1" applyFill="1" applyBorder="1" applyAlignment="1" applyProtection="1">
      <alignment horizontal="left" wrapText="1"/>
      <protection hidden="1"/>
    </xf>
    <xf numFmtId="0" fontId="9" fillId="3" borderId="6" xfId="0" applyFont="1" applyFill="1" applyBorder="1" applyAlignment="1" applyProtection="1">
      <alignment horizontal="left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3" fillId="3" borderId="11" xfId="0" applyFont="1" applyFill="1" applyBorder="1" applyAlignment="1" applyProtection="1">
      <alignment horizontal="center"/>
      <protection hidden="1"/>
    </xf>
    <xf numFmtId="0" fontId="3" fillId="3" borderId="9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15" fillId="0" borderId="14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NumberFormat="1" applyFont="1" applyBorder="1" applyAlignment="1" applyProtection="1">
      <alignment horizontal="center" vertical="center" wrapText="1"/>
      <protection hidden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CCCC"/>
      <color rgb="FFFF9999"/>
      <color rgb="FFFFCC99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49</xdr:row>
          <xdr:rowOff>28575</xdr:rowOff>
        </xdr:from>
        <xdr:to>
          <xdr:col>7</xdr:col>
          <xdr:colOff>438150</xdr:colOff>
          <xdr:row>50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50</xdr:row>
          <xdr:rowOff>0</xdr:rowOff>
        </xdr:from>
        <xdr:to>
          <xdr:col>7</xdr:col>
          <xdr:colOff>495300</xdr:colOff>
          <xdr:row>51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showGridLines="0" tabSelected="1" zoomScaleNormal="100" zoomScaleSheetLayoutView="100" workbookViewId="0"/>
  </sheetViews>
  <sheetFormatPr defaultRowHeight="15" x14ac:dyDescent="0.25"/>
  <cols>
    <col min="1" max="1" width="12.7109375" style="7" customWidth="1"/>
    <col min="2" max="8" width="15.7109375" style="7" customWidth="1"/>
    <col min="9" max="13" width="9.140625" style="7"/>
    <col min="14" max="18" width="0" style="7" hidden="1" customWidth="1"/>
    <col min="19" max="16384" width="9.140625" style="7"/>
  </cols>
  <sheetData>
    <row r="1" spans="1:18" ht="15" customHeight="1" x14ac:dyDescent="0.25">
      <c r="A1" s="11"/>
      <c r="B1" s="12"/>
      <c r="C1" s="12"/>
      <c r="D1" s="12"/>
      <c r="E1" s="12"/>
      <c r="F1" s="12"/>
      <c r="G1" s="12"/>
      <c r="H1" s="13"/>
    </row>
    <row r="2" spans="1:18" ht="15" customHeight="1" x14ac:dyDescent="0.25">
      <c r="A2" s="71" t="s">
        <v>1</v>
      </c>
      <c r="B2" s="72"/>
      <c r="C2" s="72"/>
      <c r="D2" s="72"/>
      <c r="E2" s="72"/>
      <c r="F2" s="72"/>
      <c r="G2" s="72"/>
      <c r="H2" s="73"/>
      <c r="N2" s="14" t="s">
        <v>9</v>
      </c>
      <c r="O2" s="14" t="s">
        <v>9</v>
      </c>
      <c r="P2" s="14" t="s">
        <v>9</v>
      </c>
      <c r="Q2" s="15">
        <v>2016</v>
      </c>
      <c r="R2" s="15">
        <v>1</v>
      </c>
    </row>
    <row r="3" spans="1:18" ht="15" customHeight="1" x14ac:dyDescent="0.25">
      <c r="A3" s="74" t="s">
        <v>24</v>
      </c>
      <c r="B3" s="75"/>
      <c r="C3" s="75"/>
      <c r="D3" s="75"/>
      <c r="E3" s="75"/>
      <c r="F3" s="75"/>
      <c r="G3" s="75"/>
      <c r="H3" s="76"/>
      <c r="N3" s="14"/>
      <c r="O3" s="14"/>
      <c r="P3" s="14"/>
      <c r="Q3" s="15"/>
      <c r="R3" s="15"/>
    </row>
    <row r="4" spans="1:18" ht="17.100000000000001" customHeight="1" x14ac:dyDescent="0.25">
      <c r="A4" s="78" t="str">
        <f>H7&amp;"/"&amp;G8&amp;"/"&amp;F8&amp;"/"&amp;H4&amp;"/"&amp;G4&amp;"/"&amp;F4</f>
        <v>/////</v>
      </c>
      <c r="B4" s="79"/>
      <c r="C4" s="79"/>
      <c r="D4" s="80"/>
      <c r="E4" s="16"/>
      <c r="F4" s="8"/>
      <c r="G4" s="8"/>
      <c r="H4" s="8"/>
      <c r="N4" s="14" t="s">
        <v>2</v>
      </c>
      <c r="O4" s="14" t="s">
        <v>2</v>
      </c>
      <c r="P4" s="14" t="s">
        <v>2</v>
      </c>
      <c r="Q4" s="15">
        <f>Q2+1</f>
        <v>2017</v>
      </c>
      <c r="R4" s="15">
        <v>2</v>
      </c>
    </row>
    <row r="5" spans="1:18" ht="30" customHeight="1" x14ac:dyDescent="0.25">
      <c r="A5" s="55" t="s">
        <v>31</v>
      </c>
      <c r="B5" s="56"/>
      <c r="C5" s="56"/>
      <c r="D5" s="57"/>
      <c r="E5" s="17"/>
      <c r="F5" s="55" t="s">
        <v>34</v>
      </c>
      <c r="G5" s="56"/>
      <c r="H5" s="57"/>
      <c r="N5" s="14" t="s">
        <v>3</v>
      </c>
      <c r="O5" s="14" t="s">
        <v>3</v>
      </c>
      <c r="P5" s="14" t="s">
        <v>3</v>
      </c>
      <c r="Q5" s="15">
        <f t="shared" ref="Q5:Q11" si="0">Q4+1</f>
        <v>2018</v>
      </c>
      <c r="R5" s="15">
        <v>3</v>
      </c>
    </row>
    <row r="6" spans="1:18" ht="30" customHeight="1" x14ac:dyDescent="0.25">
      <c r="A6" s="65" t="s">
        <v>32</v>
      </c>
      <c r="B6" s="67"/>
      <c r="C6" s="81"/>
      <c r="D6" s="82"/>
      <c r="E6" s="82"/>
      <c r="F6" s="83"/>
      <c r="G6" s="18" t="s">
        <v>17</v>
      </c>
      <c r="H6" s="1"/>
      <c r="N6" s="14" t="s">
        <v>10</v>
      </c>
      <c r="O6" s="14" t="s">
        <v>10</v>
      </c>
      <c r="P6" s="14" t="s">
        <v>10</v>
      </c>
      <c r="Q6" s="15" t="e">
        <f>#REF!+1</f>
        <v>#REF!</v>
      </c>
      <c r="R6" s="15">
        <v>5</v>
      </c>
    </row>
    <row r="7" spans="1:18" ht="30" customHeight="1" x14ac:dyDescent="0.25">
      <c r="A7" s="68"/>
      <c r="B7" s="70"/>
      <c r="C7" s="84"/>
      <c r="D7" s="85"/>
      <c r="E7" s="85"/>
      <c r="F7" s="86"/>
      <c r="G7" s="18" t="s">
        <v>13</v>
      </c>
      <c r="H7" s="1"/>
      <c r="N7" s="14"/>
      <c r="O7" s="14"/>
      <c r="P7" s="14"/>
      <c r="Q7" s="15"/>
      <c r="R7" s="15"/>
    </row>
    <row r="8" spans="1:18" ht="15" customHeight="1" x14ac:dyDescent="0.25">
      <c r="A8" s="65" t="s">
        <v>22</v>
      </c>
      <c r="B8" s="66"/>
      <c r="C8" s="66"/>
      <c r="D8" s="66"/>
      <c r="E8" s="67"/>
      <c r="F8" s="53"/>
      <c r="G8" s="61"/>
      <c r="H8" s="62"/>
      <c r="N8" s="14" t="s">
        <v>11</v>
      </c>
      <c r="O8" s="14" t="s">
        <v>11</v>
      </c>
      <c r="P8" s="14" t="s">
        <v>11</v>
      </c>
      <c r="Q8" s="15" t="e">
        <f>Q6+1</f>
        <v>#REF!</v>
      </c>
      <c r="R8" s="15">
        <v>6</v>
      </c>
    </row>
    <row r="9" spans="1:18" ht="15" customHeight="1" x14ac:dyDescent="0.25">
      <c r="A9" s="68"/>
      <c r="B9" s="69"/>
      <c r="C9" s="69"/>
      <c r="D9" s="69"/>
      <c r="E9" s="70"/>
      <c r="F9" s="54"/>
      <c r="G9" s="63"/>
      <c r="H9" s="64"/>
      <c r="N9" s="14" t="s">
        <v>12</v>
      </c>
      <c r="O9" s="14" t="s">
        <v>12</v>
      </c>
      <c r="P9" s="14" t="s">
        <v>12</v>
      </c>
      <c r="Q9" s="15" t="e">
        <f t="shared" si="0"/>
        <v>#REF!</v>
      </c>
      <c r="R9" s="15">
        <v>7</v>
      </c>
    </row>
    <row r="10" spans="1:18" ht="15" customHeight="1" x14ac:dyDescent="0.25">
      <c r="A10" s="55" t="s">
        <v>33</v>
      </c>
      <c r="B10" s="56"/>
      <c r="C10" s="56"/>
      <c r="D10" s="57"/>
      <c r="E10" s="77" t="s">
        <v>30</v>
      </c>
      <c r="F10" s="77"/>
      <c r="G10" s="77"/>
      <c r="H10" s="77"/>
      <c r="N10" s="14">
        <v>11</v>
      </c>
      <c r="O10" s="14">
        <v>11</v>
      </c>
      <c r="P10" s="14">
        <v>11</v>
      </c>
      <c r="Q10" s="15" t="e">
        <f>#REF!+1</f>
        <v>#REF!</v>
      </c>
      <c r="R10" s="15"/>
    </row>
    <row r="11" spans="1:18" ht="30" customHeight="1" x14ac:dyDescent="0.25">
      <c r="A11" s="58"/>
      <c r="B11" s="59"/>
      <c r="C11" s="59"/>
      <c r="D11" s="60"/>
      <c r="E11" s="51"/>
      <c r="F11" s="52"/>
      <c r="G11" s="52"/>
      <c r="H11" s="52"/>
      <c r="N11" s="14">
        <v>12</v>
      </c>
      <c r="O11" s="14">
        <v>12</v>
      </c>
      <c r="P11" s="14">
        <v>12</v>
      </c>
      <c r="Q11" s="15" t="e">
        <f t="shared" si="0"/>
        <v>#REF!</v>
      </c>
      <c r="R11" s="15"/>
    </row>
    <row r="12" spans="1:18" ht="30" customHeight="1" x14ac:dyDescent="0.25">
      <c r="A12" s="58"/>
      <c r="B12" s="59"/>
      <c r="C12" s="59"/>
      <c r="D12" s="60"/>
      <c r="E12" s="102"/>
      <c r="F12" s="103"/>
      <c r="G12" s="103"/>
      <c r="H12" s="104"/>
      <c r="N12" s="14"/>
      <c r="O12" s="14"/>
      <c r="P12" s="14"/>
      <c r="Q12" s="15"/>
      <c r="R12" s="15"/>
    </row>
    <row r="13" spans="1:18" s="19" customFormat="1" ht="30" customHeight="1" x14ac:dyDescent="0.25">
      <c r="E13" s="15"/>
      <c r="F13" s="20"/>
      <c r="G13" s="21"/>
      <c r="H13" s="22"/>
      <c r="N13" s="15"/>
      <c r="O13" s="14">
        <v>18</v>
      </c>
      <c r="P13" s="15"/>
      <c r="Q13" s="15" t="e">
        <f>#REF!+1</f>
        <v>#REF!</v>
      </c>
      <c r="R13" s="15"/>
    </row>
    <row r="14" spans="1:18" s="19" customFormat="1" ht="75" customHeight="1" thickBot="1" x14ac:dyDescent="0.3">
      <c r="A14" s="23" t="s">
        <v>19</v>
      </c>
      <c r="B14" s="23" t="s">
        <v>25</v>
      </c>
      <c r="C14" s="23" t="s">
        <v>38</v>
      </c>
      <c r="D14" s="23" t="s">
        <v>16</v>
      </c>
      <c r="E14" s="24" t="s">
        <v>15</v>
      </c>
      <c r="F14" s="105" t="str">
        <f>IF(AND(I16=FALSE,I17=FALSE,I18=FALSE,I19=FALSE,I20=FALSE,I21=FALSE,I22=FALSE,I23=FALSE,I24=FALSE,I25=FALSE,I26=FALSE,I27=FALSE,I28=FALSE,I29=FALSE,I30=FALSE,I31=FALSE,I32=FALSE,I33=FALSE,I34=FALSE,I35=FALSE,I36=FALSE,I37=FALSE,I38=FALSE,I39=FALSE,I40=FALSE,I41=FALSE,I42=FALSE,I43=FALSE,I44=FALSE,I45=FALSE,I46=FALSE,I47=FALSE,I48=FALSE)=FALSE,"Podaj wartość wyrażoną w zł dokładnością do dwóch miejsc po przecinku!","")</f>
        <v/>
      </c>
      <c r="G14" s="106"/>
      <c r="H14" s="106"/>
      <c r="M14" s="15"/>
      <c r="N14" s="14">
        <v>19</v>
      </c>
      <c r="O14" s="15"/>
      <c r="P14" s="15" t="e">
        <f>Q13+1</f>
        <v>#REF!</v>
      </c>
      <c r="Q14" s="15"/>
    </row>
    <row r="15" spans="1:18" s="19" customFormat="1" ht="15" customHeight="1" thickBot="1" x14ac:dyDescent="0.3">
      <c r="A15" s="2"/>
      <c r="B15" s="4">
        <f>E49-D49*A15/1000</f>
        <v>0</v>
      </c>
      <c r="C15" s="2"/>
      <c r="D15" s="9">
        <f>ROUND(IF((B15+C15)&gt;0,B15+C15,0),2)</f>
        <v>0</v>
      </c>
      <c r="E15" s="10">
        <f>ROUND(IF(B15+C15&lt;0,B15+C15,0),2)</f>
        <v>0</v>
      </c>
      <c r="F15" s="35"/>
      <c r="G15" s="34"/>
      <c r="H15" s="36"/>
      <c r="M15" s="15"/>
      <c r="N15" s="14">
        <v>23</v>
      </c>
      <c r="O15" s="15"/>
    </row>
    <row r="16" spans="1:18" s="19" customFormat="1" ht="15" customHeight="1" x14ac:dyDescent="0.25">
      <c r="A16" s="25"/>
      <c r="B16" s="26"/>
      <c r="C16" s="26"/>
      <c r="D16" s="26"/>
      <c r="E16" s="26"/>
      <c r="F16" s="38" t="b">
        <f>IF(TRUNC(C15)-C15=0,TRUE)</f>
        <v>1</v>
      </c>
      <c r="G16" s="39" t="b">
        <f>IFERROR(LEN(MID(C15,FIND(",",C15)+1,9))=1,FALSE)</f>
        <v>0</v>
      </c>
      <c r="H16" s="40" t="b">
        <f>IFERROR(LEN(MID(C15,FIND(",",C15)+1,99))=2,FALSE)</f>
        <v>0</v>
      </c>
      <c r="I16" s="41" t="b">
        <f>AND(F16=FALSE,G16=FALSE,H16=FALSE)</f>
        <v>0</v>
      </c>
      <c r="M16" s="15"/>
      <c r="N16" s="14"/>
      <c r="O16" s="15"/>
    </row>
    <row r="17" spans="1:16" s="19" customFormat="1" ht="50.1" customHeight="1" x14ac:dyDescent="0.25">
      <c r="A17" s="23" t="s">
        <v>14</v>
      </c>
      <c r="B17" s="23" t="s">
        <v>28</v>
      </c>
      <c r="C17" s="23" t="s">
        <v>26</v>
      </c>
      <c r="D17" s="23" t="s">
        <v>27</v>
      </c>
      <c r="E17" s="27" t="s">
        <v>29</v>
      </c>
      <c r="F17" s="38" t="b">
        <f>IF(TRUNC(A15)-A15=0,TRUE)</f>
        <v>1</v>
      </c>
      <c r="G17" s="39" t="b">
        <f>IFERROR(LEN(MID(A15,FIND(",",A15)+1,9))=1,FALSE)</f>
        <v>0</v>
      </c>
      <c r="H17" s="40" t="b">
        <f>IFERROR(LEN(MID(A15,FIND(",",A15)+1,99))=2,FALSE)</f>
        <v>0</v>
      </c>
      <c r="I17" s="41" t="b">
        <f>AND(F17=FALSE,G17=FALSE,H17=FALSE)</f>
        <v>0</v>
      </c>
      <c r="L17" s="15"/>
      <c r="M17" s="14"/>
      <c r="N17" s="15"/>
    </row>
    <row r="18" spans="1:16" ht="15" customHeight="1" x14ac:dyDescent="0.25">
      <c r="A18" s="28">
        <v>1</v>
      </c>
      <c r="B18" s="47"/>
      <c r="C18" s="49"/>
      <c r="D18" s="32"/>
      <c r="E18" s="5">
        <f>D18*C18/1000</f>
        <v>0</v>
      </c>
      <c r="F18" s="38" t="b">
        <f>IF(TRUNC(C18)-C18=0,TRUE)</f>
        <v>1</v>
      </c>
      <c r="G18" s="39" t="b">
        <f>IFERROR(LEN(MID(C18,FIND(",",C18)+1,9))=1,FALSE)</f>
        <v>0</v>
      </c>
      <c r="H18" s="40" t="b">
        <f>IFERROR(LEN(MID(C18,FIND(",",C18)+1,99))=2,FALSE)</f>
        <v>0</v>
      </c>
      <c r="I18" s="41" t="b">
        <f>AND(F18=FALSE,G18=FALSE,H18=FALSE)</f>
        <v>0</v>
      </c>
      <c r="L18" s="15"/>
      <c r="M18" s="14"/>
      <c r="N18" s="15"/>
    </row>
    <row r="19" spans="1:16" s="29" customFormat="1" ht="15" customHeight="1" x14ac:dyDescent="0.25">
      <c r="A19" s="28">
        <v>2</v>
      </c>
      <c r="B19" s="47"/>
      <c r="C19" s="49"/>
      <c r="D19" s="32"/>
      <c r="E19" s="5">
        <f t="shared" ref="E19:E48" si="1">D19*C19/1000</f>
        <v>0</v>
      </c>
      <c r="F19" s="38" t="b">
        <f t="shared" ref="F19:F48" si="2">IF(TRUNC(C19)-C19=0,TRUE)</f>
        <v>1</v>
      </c>
      <c r="G19" s="39" t="b">
        <f t="shared" ref="G19:G48" si="3">IFERROR(LEN(MID(C19,FIND(",",C19)+1,9))=1,FALSE)</f>
        <v>0</v>
      </c>
      <c r="H19" s="40" t="b">
        <f t="shared" ref="H19:H48" si="4">IFERROR(LEN(MID(C19,FIND(",",C19)+1,99))=2,FALSE)</f>
        <v>0</v>
      </c>
      <c r="I19" s="41" t="b">
        <f t="shared" ref="I19:I48" si="5">AND(F19=FALSE,G19=FALSE,H19=FALSE)</f>
        <v>0</v>
      </c>
      <c r="L19" s="15"/>
      <c r="N19" s="15"/>
      <c r="O19" s="14">
        <v>31</v>
      </c>
      <c r="P19" s="15"/>
    </row>
    <row r="20" spans="1:16" ht="15" customHeight="1" x14ac:dyDescent="0.25">
      <c r="A20" s="28">
        <v>3</v>
      </c>
      <c r="B20" s="47"/>
      <c r="C20" s="49"/>
      <c r="D20" s="32"/>
      <c r="E20" s="5">
        <f t="shared" si="1"/>
        <v>0</v>
      </c>
      <c r="F20" s="38" t="b">
        <f t="shared" si="2"/>
        <v>1</v>
      </c>
      <c r="G20" s="39" t="b">
        <f t="shared" si="3"/>
        <v>0</v>
      </c>
      <c r="H20" s="40" t="b">
        <f t="shared" si="4"/>
        <v>0</v>
      </c>
      <c r="I20" s="41" t="b">
        <f t="shared" si="5"/>
        <v>0</v>
      </c>
      <c r="L20" s="15"/>
    </row>
    <row r="21" spans="1:16" ht="15" customHeight="1" x14ac:dyDescent="0.25">
      <c r="A21" s="28">
        <v>4</v>
      </c>
      <c r="B21" s="47"/>
      <c r="C21" s="49"/>
      <c r="D21" s="48"/>
      <c r="E21" s="5">
        <f t="shared" si="1"/>
        <v>0</v>
      </c>
      <c r="F21" s="38" t="b">
        <f t="shared" si="2"/>
        <v>1</v>
      </c>
      <c r="G21" s="39" t="b">
        <f t="shared" si="3"/>
        <v>0</v>
      </c>
      <c r="H21" s="40" t="b">
        <f t="shared" si="4"/>
        <v>0</v>
      </c>
      <c r="I21" s="41" t="b">
        <f t="shared" si="5"/>
        <v>0</v>
      </c>
      <c r="L21" s="15"/>
    </row>
    <row r="22" spans="1:16" ht="15" customHeight="1" x14ac:dyDescent="0.25">
      <c r="A22" s="28">
        <v>5</v>
      </c>
      <c r="B22" s="47"/>
      <c r="C22" s="49"/>
      <c r="D22" s="48"/>
      <c r="E22" s="5">
        <f t="shared" si="1"/>
        <v>0</v>
      </c>
      <c r="F22" s="38" t="b">
        <f t="shared" si="2"/>
        <v>1</v>
      </c>
      <c r="G22" s="39" t="b">
        <f t="shared" si="3"/>
        <v>0</v>
      </c>
      <c r="H22" s="40" t="b">
        <f t="shared" si="4"/>
        <v>0</v>
      </c>
      <c r="I22" s="41" t="b">
        <f t="shared" si="5"/>
        <v>0</v>
      </c>
      <c r="L22" s="15"/>
    </row>
    <row r="23" spans="1:16" ht="15" customHeight="1" x14ac:dyDescent="0.25">
      <c r="A23" s="28">
        <v>6</v>
      </c>
      <c r="B23" s="47"/>
      <c r="C23" s="49"/>
      <c r="D23" s="48"/>
      <c r="E23" s="5">
        <f t="shared" si="1"/>
        <v>0</v>
      </c>
      <c r="F23" s="38" t="b">
        <f t="shared" si="2"/>
        <v>1</v>
      </c>
      <c r="G23" s="39" t="b">
        <f t="shared" si="3"/>
        <v>0</v>
      </c>
      <c r="H23" s="40" t="b">
        <f t="shared" si="4"/>
        <v>0</v>
      </c>
      <c r="I23" s="41" t="b">
        <f t="shared" si="5"/>
        <v>0</v>
      </c>
      <c r="L23" s="15"/>
    </row>
    <row r="24" spans="1:16" ht="15" customHeight="1" x14ac:dyDescent="0.25">
      <c r="A24" s="28">
        <v>7</v>
      </c>
      <c r="B24" s="47"/>
      <c r="C24" s="49"/>
      <c r="D24" s="48"/>
      <c r="E24" s="5">
        <f t="shared" si="1"/>
        <v>0</v>
      </c>
      <c r="F24" s="38" t="b">
        <f t="shared" si="2"/>
        <v>1</v>
      </c>
      <c r="G24" s="39" t="b">
        <f t="shared" si="3"/>
        <v>0</v>
      </c>
      <c r="H24" s="40" t="b">
        <f t="shared" si="4"/>
        <v>0</v>
      </c>
      <c r="I24" s="41" t="b">
        <f t="shared" si="5"/>
        <v>0</v>
      </c>
      <c r="L24" s="15"/>
    </row>
    <row r="25" spans="1:16" ht="15" customHeight="1" x14ac:dyDescent="0.25">
      <c r="A25" s="28">
        <v>8</v>
      </c>
      <c r="B25" s="47"/>
      <c r="C25" s="49"/>
      <c r="D25" s="48"/>
      <c r="E25" s="5">
        <f t="shared" si="1"/>
        <v>0</v>
      </c>
      <c r="F25" s="38" t="b">
        <f t="shared" si="2"/>
        <v>1</v>
      </c>
      <c r="G25" s="39" t="b">
        <f t="shared" si="3"/>
        <v>0</v>
      </c>
      <c r="H25" s="40" t="b">
        <f t="shared" si="4"/>
        <v>0</v>
      </c>
      <c r="I25" s="41" t="b">
        <f t="shared" si="5"/>
        <v>0</v>
      </c>
      <c r="L25" s="15"/>
    </row>
    <row r="26" spans="1:16" ht="15" customHeight="1" x14ac:dyDescent="0.25">
      <c r="A26" s="28">
        <v>9</v>
      </c>
      <c r="B26" s="47"/>
      <c r="C26" s="49"/>
      <c r="D26" s="48"/>
      <c r="E26" s="5">
        <f t="shared" si="1"/>
        <v>0</v>
      </c>
      <c r="F26" s="38" t="b">
        <f t="shared" si="2"/>
        <v>1</v>
      </c>
      <c r="G26" s="39" t="b">
        <f t="shared" si="3"/>
        <v>0</v>
      </c>
      <c r="H26" s="40" t="b">
        <f t="shared" si="4"/>
        <v>0</v>
      </c>
      <c r="I26" s="41" t="b">
        <f t="shared" si="5"/>
        <v>0</v>
      </c>
      <c r="L26" s="15"/>
    </row>
    <row r="27" spans="1:16" ht="15" customHeight="1" x14ac:dyDescent="0.25">
      <c r="A27" s="28">
        <v>10</v>
      </c>
      <c r="B27" s="47"/>
      <c r="C27" s="49"/>
      <c r="D27" s="48"/>
      <c r="E27" s="5">
        <f t="shared" si="1"/>
        <v>0</v>
      </c>
      <c r="F27" s="38" t="b">
        <f t="shared" si="2"/>
        <v>1</v>
      </c>
      <c r="G27" s="39" t="b">
        <f t="shared" si="3"/>
        <v>0</v>
      </c>
      <c r="H27" s="40" t="b">
        <f t="shared" si="4"/>
        <v>0</v>
      </c>
      <c r="I27" s="41" t="b">
        <f t="shared" si="5"/>
        <v>0</v>
      </c>
      <c r="L27" s="15"/>
    </row>
    <row r="28" spans="1:16" ht="15" customHeight="1" x14ac:dyDescent="0.25">
      <c r="A28" s="28">
        <v>11</v>
      </c>
      <c r="B28" s="47"/>
      <c r="C28" s="49"/>
      <c r="D28" s="48"/>
      <c r="E28" s="5">
        <f t="shared" si="1"/>
        <v>0</v>
      </c>
      <c r="F28" s="38" t="b">
        <f t="shared" si="2"/>
        <v>1</v>
      </c>
      <c r="G28" s="39" t="b">
        <f t="shared" si="3"/>
        <v>0</v>
      </c>
      <c r="H28" s="40" t="b">
        <f t="shared" si="4"/>
        <v>0</v>
      </c>
      <c r="I28" s="41" t="b">
        <f t="shared" si="5"/>
        <v>0</v>
      </c>
      <c r="L28" s="15"/>
    </row>
    <row r="29" spans="1:16" ht="15" customHeight="1" x14ac:dyDescent="0.25">
      <c r="A29" s="28">
        <v>12</v>
      </c>
      <c r="B29" s="47"/>
      <c r="C29" s="49"/>
      <c r="D29" s="48"/>
      <c r="E29" s="5">
        <f t="shared" si="1"/>
        <v>0</v>
      </c>
      <c r="F29" s="38" t="b">
        <f t="shared" si="2"/>
        <v>1</v>
      </c>
      <c r="G29" s="39" t="b">
        <f t="shared" si="3"/>
        <v>0</v>
      </c>
      <c r="H29" s="40" t="b">
        <f t="shared" si="4"/>
        <v>0</v>
      </c>
      <c r="I29" s="41" t="b">
        <f t="shared" si="5"/>
        <v>0</v>
      </c>
      <c r="L29" s="15"/>
    </row>
    <row r="30" spans="1:16" ht="15" customHeight="1" x14ac:dyDescent="0.25">
      <c r="A30" s="28">
        <v>13</v>
      </c>
      <c r="B30" s="47"/>
      <c r="C30" s="49"/>
      <c r="D30" s="48"/>
      <c r="E30" s="5">
        <f t="shared" si="1"/>
        <v>0</v>
      </c>
      <c r="F30" s="38" t="b">
        <f t="shared" si="2"/>
        <v>1</v>
      </c>
      <c r="G30" s="39" t="b">
        <f t="shared" si="3"/>
        <v>0</v>
      </c>
      <c r="H30" s="40" t="b">
        <f t="shared" si="4"/>
        <v>0</v>
      </c>
      <c r="I30" s="41" t="b">
        <f t="shared" si="5"/>
        <v>0</v>
      </c>
      <c r="L30" s="15"/>
    </row>
    <row r="31" spans="1:16" ht="15" customHeight="1" x14ac:dyDescent="0.25">
      <c r="A31" s="28">
        <v>14</v>
      </c>
      <c r="B31" s="47"/>
      <c r="C31" s="49"/>
      <c r="D31" s="48"/>
      <c r="E31" s="5">
        <f t="shared" si="1"/>
        <v>0</v>
      </c>
      <c r="F31" s="38" t="b">
        <f t="shared" si="2"/>
        <v>1</v>
      </c>
      <c r="G31" s="39" t="b">
        <f t="shared" si="3"/>
        <v>0</v>
      </c>
      <c r="H31" s="40" t="b">
        <f t="shared" si="4"/>
        <v>0</v>
      </c>
      <c r="I31" s="41" t="b">
        <f t="shared" si="5"/>
        <v>0</v>
      </c>
      <c r="L31" s="15"/>
    </row>
    <row r="32" spans="1:16" ht="15" customHeight="1" x14ac:dyDescent="0.25">
      <c r="A32" s="28">
        <v>15</v>
      </c>
      <c r="B32" s="47"/>
      <c r="C32" s="49"/>
      <c r="D32" s="48"/>
      <c r="E32" s="5">
        <f t="shared" si="1"/>
        <v>0</v>
      </c>
      <c r="F32" s="38" t="b">
        <f t="shared" si="2"/>
        <v>1</v>
      </c>
      <c r="G32" s="39" t="b">
        <f t="shared" si="3"/>
        <v>0</v>
      </c>
      <c r="H32" s="40" t="b">
        <f t="shared" si="4"/>
        <v>0</v>
      </c>
      <c r="I32" s="41" t="b">
        <f t="shared" si="5"/>
        <v>0</v>
      </c>
      <c r="L32" s="15"/>
    </row>
    <row r="33" spans="1:12" ht="15" customHeight="1" x14ac:dyDescent="0.25">
      <c r="A33" s="28">
        <v>16</v>
      </c>
      <c r="B33" s="47"/>
      <c r="C33" s="49"/>
      <c r="D33" s="48"/>
      <c r="E33" s="5">
        <f t="shared" si="1"/>
        <v>0</v>
      </c>
      <c r="F33" s="38" t="b">
        <f t="shared" si="2"/>
        <v>1</v>
      </c>
      <c r="G33" s="39" t="b">
        <f t="shared" si="3"/>
        <v>0</v>
      </c>
      <c r="H33" s="40" t="b">
        <f t="shared" si="4"/>
        <v>0</v>
      </c>
      <c r="I33" s="41" t="b">
        <f t="shared" si="5"/>
        <v>0</v>
      </c>
      <c r="L33" s="15"/>
    </row>
    <row r="34" spans="1:12" ht="15" customHeight="1" x14ac:dyDescent="0.25">
      <c r="A34" s="28">
        <v>17</v>
      </c>
      <c r="B34" s="47"/>
      <c r="C34" s="49"/>
      <c r="D34" s="48"/>
      <c r="E34" s="5">
        <f t="shared" si="1"/>
        <v>0</v>
      </c>
      <c r="F34" s="38" t="b">
        <f t="shared" si="2"/>
        <v>1</v>
      </c>
      <c r="G34" s="39" t="b">
        <f t="shared" si="3"/>
        <v>0</v>
      </c>
      <c r="H34" s="40" t="b">
        <f t="shared" si="4"/>
        <v>0</v>
      </c>
      <c r="I34" s="41" t="b">
        <f t="shared" si="5"/>
        <v>0</v>
      </c>
      <c r="L34" s="15"/>
    </row>
    <row r="35" spans="1:12" ht="15" customHeight="1" x14ac:dyDescent="0.25">
      <c r="A35" s="28">
        <v>18</v>
      </c>
      <c r="B35" s="47"/>
      <c r="C35" s="49"/>
      <c r="D35" s="48"/>
      <c r="E35" s="5">
        <f t="shared" si="1"/>
        <v>0</v>
      </c>
      <c r="F35" s="38" t="b">
        <f t="shared" si="2"/>
        <v>1</v>
      </c>
      <c r="G35" s="39" t="b">
        <f t="shared" si="3"/>
        <v>0</v>
      </c>
      <c r="H35" s="40" t="b">
        <f t="shared" si="4"/>
        <v>0</v>
      </c>
      <c r="I35" s="41" t="b">
        <f t="shared" si="5"/>
        <v>0</v>
      </c>
      <c r="L35" s="15"/>
    </row>
    <row r="36" spans="1:12" ht="15" customHeight="1" x14ac:dyDescent="0.25">
      <c r="A36" s="28">
        <v>19</v>
      </c>
      <c r="B36" s="47"/>
      <c r="C36" s="49"/>
      <c r="D36" s="48"/>
      <c r="E36" s="5">
        <f t="shared" si="1"/>
        <v>0</v>
      </c>
      <c r="F36" s="38" t="b">
        <f t="shared" si="2"/>
        <v>1</v>
      </c>
      <c r="G36" s="39" t="b">
        <f t="shared" si="3"/>
        <v>0</v>
      </c>
      <c r="H36" s="40" t="b">
        <f t="shared" si="4"/>
        <v>0</v>
      </c>
      <c r="I36" s="41" t="b">
        <f t="shared" si="5"/>
        <v>0</v>
      </c>
      <c r="L36" s="15"/>
    </row>
    <row r="37" spans="1:12" ht="15" customHeight="1" x14ac:dyDescent="0.25">
      <c r="A37" s="28">
        <v>20</v>
      </c>
      <c r="B37" s="47"/>
      <c r="C37" s="49"/>
      <c r="D37" s="48"/>
      <c r="E37" s="5">
        <f t="shared" si="1"/>
        <v>0</v>
      </c>
      <c r="F37" s="38" t="b">
        <f t="shared" si="2"/>
        <v>1</v>
      </c>
      <c r="G37" s="39" t="b">
        <f t="shared" si="3"/>
        <v>0</v>
      </c>
      <c r="H37" s="40" t="b">
        <f t="shared" si="4"/>
        <v>0</v>
      </c>
      <c r="I37" s="41" t="b">
        <f t="shared" si="5"/>
        <v>0</v>
      </c>
      <c r="L37" s="15"/>
    </row>
    <row r="38" spans="1:12" ht="15" customHeight="1" x14ac:dyDescent="0.25">
      <c r="A38" s="28">
        <v>21</v>
      </c>
      <c r="B38" s="47"/>
      <c r="C38" s="49"/>
      <c r="D38" s="48"/>
      <c r="E38" s="5">
        <f t="shared" si="1"/>
        <v>0</v>
      </c>
      <c r="F38" s="38" t="b">
        <f t="shared" si="2"/>
        <v>1</v>
      </c>
      <c r="G38" s="39" t="b">
        <f t="shared" si="3"/>
        <v>0</v>
      </c>
      <c r="H38" s="40" t="b">
        <f t="shared" si="4"/>
        <v>0</v>
      </c>
      <c r="I38" s="41" t="b">
        <f t="shared" si="5"/>
        <v>0</v>
      </c>
      <c r="L38" s="15"/>
    </row>
    <row r="39" spans="1:12" ht="15" customHeight="1" x14ac:dyDescent="0.25">
      <c r="A39" s="28">
        <v>22</v>
      </c>
      <c r="B39" s="47"/>
      <c r="C39" s="49"/>
      <c r="D39" s="48"/>
      <c r="E39" s="5">
        <f t="shared" si="1"/>
        <v>0</v>
      </c>
      <c r="F39" s="38" t="b">
        <f t="shared" si="2"/>
        <v>1</v>
      </c>
      <c r="G39" s="39" t="b">
        <f t="shared" si="3"/>
        <v>0</v>
      </c>
      <c r="H39" s="40" t="b">
        <f t="shared" si="4"/>
        <v>0</v>
      </c>
      <c r="I39" s="41" t="b">
        <f t="shared" si="5"/>
        <v>0</v>
      </c>
      <c r="L39" s="15"/>
    </row>
    <row r="40" spans="1:12" ht="15" customHeight="1" x14ac:dyDescent="0.25">
      <c r="A40" s="28">
        <v>23</v>
      </c>
      <c r="B40" s="47"/>
      <c r="C40" s="49"/>
      <c r="D40" s="48"/>
      <c r="E40" s="5">
        <f t="shared" si="1"/>
        <v>0</v>
      </c>
      <c r="F40" s="38" t="b">
        <f t="shared" si="2"/>
        <v>1</v>
      </c>
      <c r="G40" s="39" t="b">
        <f t="shared" si="3"/>
        <v>0</v>
      </c>
      <c r="H40" s="40" t="b">
        <f t="shared" si="4"/>
        <v>0</v>
      </c>
      <c r="I40" s="41" t="b">
        <f t="shared" si="5"/>
        <v>0</v>
      </c>
      <c r="L40" s="15"/>
    </row>
    <row r="41" spans="1:12" ht="15" customHeight="1" x14ac:dyDescent="0.25">
      <c r="A41" s="28">
        <v>24</v>
      </c>
      <c r="B41" s="47"/>
      <c r="C41" s="49"/>
      <c r="D41" s="48"/>
      <c r="E41" s="5">
        <f t="shared" si="1"/>
        <v>0</v>
      </c>
      <c r="F41" s="38" t="b">
        <f t="shared" si="2"/>
        <v>1</v>
      </c>
      <c r="G41" s="39" t="b">
        <f t="shared" si="3"/>
        <v>0</v>
      </c>
      <c r="H41" s="40" t="b">
        <f t="shared" si="4"/>
        <v>0</v>
      </c>
      <c r="I41" s="41" t="b">
        <f t="shared" si="5"/>
        <v>0</v>
      </c>
      <c r="L41" s="15"/>
    </row>
    <row r="42" spans="1:12" ht="15" customHeight="1" x14ac:dyDescent="0.25">
      <c r="A42" s="28">
        <v>25</v>
      </c>
      <c r="B42" s="47"/>
      <c r="C42" s="49"/>
      <c r="D42" s="48"/>
      <c r="E42" s="5">
        <f t="shared" si="1"/>
        <v>0</v>
      </c>
      <c r="F42" s="38" t="b">
        <f t="shared" si="2"/>
        <v>1</v>
      </c>
      <c r="G42" s="39" t="b">
        <f t="shared" si="3"/>
        <v>0</v>
      </c>
      <c r="H42" s="40" t="b">
        <f t="shared" si="4"/>
        <v>0</v>
      </c>
      <c r="I42" s="41" t="b">
        <f t="shared" si="5"/>
        <v>0</v>
      </c>
      <c r="L42" s="15"/>
    </row>
    <row r="43" spans="1:12" ht="15" customHeight="1" x14ac:dyDescent="0.25">
      <c r="A43" s="28">
        <v>26</v>
      </c>
      <c r="B43" s="47"/>
      <c r="C43" s="49"/>
      <c r="D43" s="48"/>
      <c r="E43" s="5">
        <f t="shared" si="1"/>
        <v>0</v>
      </c>
      <c r="F43" s="38" t="b">
        <f t="shared" si="2"/>
        <v>1</v>
      </c>
      <c r="G43" s="39" t="b">
        <f t="shared" si="3"/>
        <v>0</v>
      </c>
      <c r="H43" s="40" t="b">
        <f t="shared" si="4"/>
        <v>0</v>
      </c>
      <c r="I43" s="41" t="b">
        <f t="shared" si="5"/>
        <v>0</v>
      </c>
      <c r="L43" s="15"/>
    </row>
    <row r="44" spans="1:12" ht="15" customHeight="1" x14ac:dyDescent="0.25">
      <c r="A44" s="28">
        <v>27</v>
      </c>
      <c r="B44" s="47"/>
      <c r="C44" s="49"/>
      <c r="D44" s="48"/>
      <c r="E44" s="5">
        <f t="shared" si="1"/>
        <v>0</v>
      </c>
      <c r="F44" s="38" t="b">
        <f t="shared" si="2"/>
        <v>1</v>
      </c>
      <c r="G44" s="39" t="b">
        <f t="shared" si="3"/>
        <v>0</v>
      </c>
      <c r="H44" s="40" t="b">
        <f t="shared" si="4"/>
        <v>0</v>
      </c>
      <c r="I44" s="41" t="b">
        <f t="shared" si="5"/>
        <v>0</v>
      </c>
      <c r="L44" s="15"/>
    </row>
    <row r="45" spans="1:12" ht="15" customHeight="1" x14ac:dyDescent="0.25">
      <c r="A45" s="28">
        <v>28</v>
      </c>
      <c r="B45" s="47"/>
      <c r="C45" s="49"/>
      <c r="D45" s="48"/>
      <c r="E45" s="5">
        <f t="shared" si="1"/>
        <v>0</v>
      </c>
      <c r="F45" s="38" t="b">
        <f t="shared" si="2"/>
        <v>1</v>
      </c>
      <c r="G45" s="39" t="b">
        <f t="shared" si="3"/>
        <v>0</v>
      </c>
      <c r="H45" s="40" t="b">
        <f t="shared" si="4"/>
        <v>0</v>
      </c>
      <c r="I45" s="41" t="b">
        <f t="shared" si="5"/>
        <v>0</v>
      </c>
      <c r="L45" s="15"/>
    </row>
    <row r="46" spans="1:12" ht="15" customHeight="1" x14ac:dyDescent="0.25">
      <c r="A46" s="28">
        <v>29</v>
      </c>
      <c r="B46" s="47"/>
      <c r="C46" s="49"/>
      <c r="D46" s="48"/>
      <c r="E46" s="5">
        <f t="shared" si="1"/>
        <v>0</v>
      </c>
      <c r="F46" s="38" t="b">
        <f t="shared" si="2"/>
        <v>1</v>
      </c>
      <c r="G46" s="39" t="b">
        <f t="shared" si="3"/>
        <v>0</v>
      </c>
      <c r="H46" s="40" t="b">
        <f t="shared" si="4"/>
        <v>0</v>
      </c>
      <c r="I46" s="41" t="b">
        <f t="shared" si="5"/>
        <v>0</v>
      </c>
      <c r="L46" s="15"/>
    </row>
    <row r="47" spans="1:12" ht="15" customHeight="1" x14ac:dyDescent="0.25">
      <c r="A47" s="28">
        <v>30</v>
      </c>
      <c r="B47" s="47"/>
      <c r="C47" s="49"/>
      <c r="D47" s="48"/>
      <c r="E47" s="5">
        <f t="shared" si="1"/>
        <v>0</v>
      </c>
      <c r="F47" s="38" t="b">
        <f t="shared" si="2"/>
        <v>1</v>
      </c>
      <c r="G47" s="39" t="b">
        <f t="shared" si="3"/>
        <v>0</v>
      </c>
      <c r="H47" s="40" t="b">
        <f t="shared" si="4"/>
        <v>0</v>
      </c>
      <c r="I47" s="41" t="b">
        <f t="shared" si="5"/>
        <v>0</v>
      </c>
      <c r="L47" s="15"/>
    </row>
    <row r="48" spans="1:12" ht="15" customHeight="1" x14ac:dyDescent="0.25">
      <c r="A48" s="28">
        <v>31</v>
      </c>
      <c r="B48" s="47"/>
      <c r="C48" s="49"/>
      <c r="D48" s="48"/>
      <c r="E48" s="6">
        <f t="shared" si="1"/>
        <v>0</v>
      </c>
      <c r="F48" s="38" t="b">
        <f t="shared" si="2"/>
        <v>1</v>
      </c>
      <c r="G48" s="39" t="b">
        <f t="shared" si="3"/>
        <v>0</v>
      </c>
      <c r="H48" s="40" t="b">
        <f t="shared" si="4"/>
        <v>0</v>
      </c>
      <c r="I48" s="41" t="b">
        <f t="shared" si="5"/>
        <v>0</v>
      </c>
      <c r="L48" s="15"/>
    </row>
    <row r="49" spans="1:8" ht="15" customHeight="1" x14ac:dyDescent="0.25">
      <c r="A49" s="99" t="s">
        <v>20</v>
      </c>
      <c r="B49" s="100"/>
      <c r="C49" s="101"/>
      <c r="D49" s="33">
        <f>SUM(D18:D48)</f>
        <v>0</v>
      </c>
      <c r="E49" s="46">
        <f>ROUND(SUM(E18:E48),2)</f>
        <v>0</v>
      </c>
      <c r="F49" s="37"/>
      <c r="G49" s="37"/>
      <c r="H49" s="37"/>
    </row>
    <row r="50" spans="1:8" ht="15" customHeight="1" x14ac:dyDescent="0.25">
      <c r="A50" s="90" t="s">
        <v>23</v>
      </c>
      <c r="B50" s="91"/>
      <c r="C50" s="91"/>
      <c r="D50" s="91"/>
      <c r="E50" s="91"/>
      <c r="F50" s="92"/>
      <c r="G50" s="42"/>
      <c r="H50" s="43"/>
    </row>
    <row r="51" spans="1:8" ht="15" customHeight="1" x14ac:dyDescent="0.25">
      <c r="A51" s="93"/>
      <c r="B51" s="94"/>
      <c r="C51" s="94"/>
      <c r="D51" s="94"/>
      <c r="E51" s="94"/>
      <c r="F51" s="95"/>
      <c r="G51" s="44"/>
      <c r="H51" s="45"/>
    </row>
    <row r="52" spans="1:8" ht="15" customHeight="1" x14ac:dyDescent="0.25">
      <c r="A52" s="96" t="s">
        <v>21</v>
      </c>
      <c r="B52" s="97"/>
      <c r="C52" s="97"/>
      <c r="D52" s="97"/>
      <c r="E52" s="97"/>
      <c r="F52" s="97"/>
      <c r="G52" s="97"/>
      <c r="H52" s="97"/>
    </row>
    <row r="53" spans="1:8" x14ac:dyDescent="0.25">
      <c r="A53" s="89" t="s">
        <v>7</v>
      </c>
      <c r="B53" s="89" t="s">
        <v>0</v>
      </c>
      <c r="C53" s="98" t="s">
        <v>18</v>
      </c>
      <c r="D53" s="98"/>
      <c r="E53" s="98" t="s">
        <v>4</v>
      </c>
      <c r="F53" s="98"/>
      <c r="G53" s="89" t="s">
        <v>8</v>
      </c>
      <c r="H53" s="89"/>
    </row>
    <row r="54" spans="1:8" ht="33.75" customHeight="1" x14ac:dyDescent="0.25">
      <c r="A54" s="89"/>
      <c r="B54" s="89"/>
      <c r="C54" s="98"/>
      <c r="D54" s="98"/>
      <c r="E54" s="30" t="s">
        <v>5</v>
      </c>
      <c r="F54" s="30" t="s">
        <v>6</v>
      </c>
      <c r="G54" s="89"/>
      <c r="H54" s="89"/>
    </row>
    <row r="55" spans="1:8" x14ac:dyDescent="0.25">
      <c r="A55" s="3">
        <v>1</v>
      </c>
      <c r="B55" s="3"/>
      <c r="C55" s="88"/>
      <c r="D55" s="88"/>
      <c r="E55" s="3"/>
      <c r="F55" s="50"/>
      <c r="G55" s="87"/>
      <c r="H55" s="87"/>
    </row>
    <row r="56" spans="1:8" x14ac:dyDescent="0.25">
      <c r="A56" s="3">
        <v>2</v>
      </c>
      <c r="B56" s="3"/>
      <c r="C56" s="88"/>
      <c r="D56" s="88"/>
      <c r="E56" s="3"/>
      <c r="F56" s="50"/>
      <c r="G56" s="87"/>
      <c r="H56" s="87"/>
    </row>
  </sheetData>
  <sheetProtection password="F4D1" sheet="1" objects="1" scenarios="1"/>
  <mergeCells count="29">
    <mergeCell ref="G56:H56"/>
    <mergeCell ref="G55:H55"/>
    <mergeCell ref="C55:D55"/>
    <mergeCell ref="C56:D56"/>
    <mergeCell ref="A12:D12"/>
    <mergeCell ref="G53:H54"/>
    <mergeCell ref="A50:F51"/>
    <mergeCell ref="A52:H52"/>
    <mergeCell ref="A53:A54"/>
    <mergeCell ref="B53:B54"/>
    <mergeCell ref="C53:D54"/>
    <mergeCell ref="E53:F53"/>
    <mergeCell ref="A49:C49"/>
    <mergeCell ref="E12:H12"/>
    <mergeCell ref="F14:H14"/>
    <mergeCell ref="A2:H2"/>
    <mergeCell ref="F5:H5"/>
    <mergeCell ref="A3:H3"/>
    <mergeCell ref="E10:H10"/>
    <mergeCell ref="A4:D4"/>
    <mergeCell ref="A5:D5"/>
    <mergeCell ref="A6:B7"/>
    <mergeCell ref="C6:F7"/>
    <mergeCell ref="E11:H11"/>
    <mergeCell ref="F8:F9"/>
    <mergeCell ref="A10:D10"/>
    <mergeCell ref="A11:D11"/>
    <mergeCell ref="G8:H9"/>
    <mergeCell ref="A8:E9"/>
  </mergeCells>
  <dataValidations count="1">
    <dataValidation allowBlank="1" showInputMessage="1" showErrorMessage="1" error="Wpisz liczbę z dokładnością do dwóch miejsc po przecinku!" sqref="C15 A15 B18:C48"/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4294967295" verticalDpi="4294967295" r:id="rId1"/>
  <headerFooter>
    <oddFooter>&amp;L&amp;"Times New Roman,Normalny"&amp;12wersja 2.1.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49</xdr:row>
                    <xdr:rowOff>28575</xdr:rowOff>
                  </from>
                  <to>
                    <xdr:col>7</xdr:col>
                    <xdr:colOff>438150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7</xdr:col>
                    <xdr:colOff>495300</xdr:colOff>
                    <xdr:row>51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Niedozwolona wartość" error="Wprowadź warość z zakresu 1-31">
          <x14:formula1>
            <xm:f>Lista!$A$1:$A$31</xm:f>
          </x14:formula1>
          <xm:sqref>F4</xm:sqref>
        </x14:dataValidation>
        <x14:dataValidation type="list" allowBlank="1" showInputMessage="1" showErrorMessage="1" errorTitle="Niedozwolona wartość" error="Wprowadź warość z zakresu 1-12">
          <x14:formula1>
            <xm:f>Lista!$B$1:$B$12</xm:f>
          </x14:formula1>
          <xm:sqref>G4</xm:sqref>
        </x14:dataValidation>
        <x14:dataValidation type="list" allowBlank="1" showInputMessage="1" showErrorMessage="1" errorTitle="Niedozwolona wartość" error="Wprowadź warość z zakresu 2017-2032">
          <x14:formula1>
            <xm:f>Lista!$C$1:$C$16</xm:f>
          </x14:formula1>
          <xm:sqref>H4</xm:sqref>
        </x14:dataValidation>
        <x14:dataValidation type="list" allowBlank="1" showInputMessage="1" showErrorMessage="1">
          <x14:formula1>
            <xm:f>Lista!$B$1:$B$12</xm:f>
          </x14:formula1>
          <xm:sqref>F8:F9</xm:sqref>
        </x14:dataValidation>
        <x14:dataValidation type="list" allowBlank="1" showInputMessage="1" showErrorMessage="1">
          <x14:formula1>
            <xm:f>Lista!$C$1:$C$16</xm:f>
          </x14:formula1>
          <xm:sqref>G8:H9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C6" sqref="C6"/>
    </sheetView>
  </sheetViews>
  <sheetFormatPr defaultRowHeight="15" x14ac:dyDescent="0.25"/>
  <sheetData>
    <row r="1" spans="1:3" x14ac:dyDescent="0.25">
      <c r="A1" s="31" t="s">
        <v>9</v>
      </c>
      <c r="B1" s="31" t="s">
        <v>9</v>
      </c>
      <c r="C1" s="31">
        <v>2017</v>
      </c>
    </row>
    <row r="2" spans="1:3" x14ac:dyDescent="0.25">
      <c r="A2" s="31" t="s">
        <v>2</v>
      </c>
      <c r="B2" s="31" t="s">
        <v>2</v>
      </c>
      <c r="C2" s="31">
        <v>2018</v>
      </c>
    </row>
    <row r="3" spans="1:3" x14ac:dyDescent="0.25">
      <c r="A3" s="31" t="s">
        <v>3</v>
      </c>
      <c r="B3" s="31" t="s">
        <v>3</v>
      </c>
      <c r="C3" s="31">
        <v>2019</v>
      </c>
    </row>
    <row r="4" spans="1:3" x14ac:dyDescent="0.25">
      <c r="A4" s="31" t="s">
        <v>35</v>
      </c>
      <c r="B4" s="31" t="s">
        <v>35</v>
      </c>
      <c r="C4" s="31">
        <v>2020</v>
      </c>
    </row>
    <row r="5" spans="1:3" x14ac:dyDescent="0.25">
      <c r="A5" s="31" t="s">
        <v>10</v>
      </c>
      <c r="B5" s="31" t="s">
        <v>10</v>
      </c>
      <c r="C5" s="31">
        <v>2021</v>
      </c>
    </row>
    <row r="6" spans="1:3" x14ac:dyDescent="0.25">
      <c r="A6" s="31" t="s">
        <v>11</v>
      </c>
      <c r="B6" s="31" t="s">
        <v>11</v>
      </c>
      <c r="C6" s="31">
        <v>2022</v>
      </c>
    </row>
    <row r="7" spans="1:3" x14ac:dyDescent="0.25">
      <c r="A7" s="31" t="s">
        <v>12</v>
      </c>
      <c r="B7" s="31" t="s">
        <v>12</v>
      </c>
      <c r="C7" s="31">
        <v>2023</v>
      </c>
    </row>
    <row r="8" spans="1:3" x14ac:dyDescent="0.25">
      <c r="A8" s="31" t="s">
        <v>36</v>
      </c>
      <c r="B8" s="31" t="s">
        <v>36</v>
      </c>
      <c r="C8" s="31">
        <v>2024</v>
      </c>
    </row>
    <row r="9" spans="1:3" x14ac:dyDescent="0.25">
      <c r="A9" s="31" t="s">
        <v>37</v>
      </c>
      <c r="B9" s="31" t="s">
        <v>37</v>
      </c>
      <c r="C9" s="31">
        <v>2025</v>
      </c>
    </row>
    <row r="10" spans="1:3" x14ac:dyDescent="0.25">
      <c r="A10" s="31">
        <v>10</v>
      </c>
      <c r="B10" s="31">
        <v>10</v>
      </c>
      <c r="C10" s="31">
        <v>2026</v>
      </c>
    </row>
    <row r="11" spans="1:3" x14ac:dyDescent="0.25">
      <c r="A11" s="31">
        <v>11</v>
      </c>
      <c r="B11" s="31">
        <v>11</v>
      </c>
      <c r="C11" s="31">
        <v>2027</v>
      </c>
    </row>
    <row r="12" spans="1:3" x14ac:dyDescent="0.25">
      <c r="A12" s="31">
        <v>12</v>
      </c>
      <c r="B12" s="31">
        <v>12</v>
      </c>
      <c r="C12" s="31">
        <v>2028</v>
      </c>
    </row>
    <row r="13" spans="1:3" x14ac:dyDescent="0.25">
      <c r="A13" s="31">
        <v>13</v>
      </c>
      <c r="B13" s="31"/>
      <c r="C13" s="31">
        <v>2029</v>
      </c>
    </row>
    <row r="14" spans="1:3" x14ac:dyDescent="0.25">
      <c r="A14" s="31">
        <v>14</v>
      </c>
      <c r="B14" s="31"/>
      <c r="C14" s="31">
        <v>2030</v>
      </c>
    </row>
    <row r="15" spans="1:3" x14ac:dyDescent="0.25">
      <c r="A15" s="31">
        <v>15</v>
      </c>
      <c r="B15" s="31"/>
      <c r="C15" s="31">
        <v>2031</v>
      </c>
    </row>
    <row r="16" spans="1:3" x14ac:dyDescent="0.25">
      <c r="A16" s="31">
        <v>16</v>
      </c>
      <c r="B16" s="31"/>
      <c r="C16" s="31">
        <v>2032</v>
      </c>
    </row>
    <row r="17" spans="1:3" x14ac:dyDescent="0.25">
      <c r="A17" s="31">
        <v>17</v>
      </c>
      <c r="B17" s="31"/>
      <c r="C17" s="31"/>
    </row>
    <row r="18" spans="1:3" x14ac:dyDescent="0.25">
      <c r="A18" s="31">
        <v>18</v>
      </c>
      <c r="B18" s="31"/>
      <c r="C18" s="31"/>
    </row>
    <row r="19" spans="1:3" x14ac:dyDescent="0.25">
      <c r="A19" s="31">
        <v>19</v>
      </c>
      <c r="B19" s="31"/>
      <c r="C19" s="31"/>
    </row>
    <row r="20" spans="1:3" x14ac:dyDescent="0.25">
      <c r="A20" s="31">
        <v>20</v>
      </c>
      <c r="B20" s="31"/>
      <c r="C20" s="31"/>
    </row>
    <row r="21" spans="1:3" x14ac:dyDescent="0.25">
      <c r="A21" s="31">
        <v>21</v>
      </c>
      <c r="B21" s="31"/>
      <c r="C21" s="31"/>
    </row>
    <row r="22" spans="1:3" x14ac:dyDescent="0.25">
      <c r="A22" s="31">
        <v>22</v>
      </c>
      <c r="B22" s="31"/>
      <c r="C22" s="31"/>
    </row>
    <row r="23" spans="1:3" x14ac:dyDescent="0.25">
      <c r="A23" s="31">
        <v>23</v>
      </c>
      <c r="B23" s="31"/>
      <c r="C23" s="31"/>
    </row>
    <row r="24" spans="1:3" x14ac:dyDescent="0.25">
      <c r="A24" s="31">
        <v>24</v>
      </c>
      <c r="B24" s="31"/>
      <c r="C24" s="31"/>
    </row>
    <row r="25" spans="1:3" x14ac:dyDescent="0.25">
      <c r="A25" s="31">
        <v>25</v>
      </c>
      <c r="B25" s="31"/>
      <c r="C25" s="31"/>
    </row>
    <row r="26" spans="1:3" x14ac:dyDescent="0.25">
      <c r="A26" s="31">
        <v>26</v>
      </c>
      <c r="B26" s="31"/>
      <c r="C26" s="31"/>
    </row>
    <row r="27" spans="1:3" x14ac:dyDescent="0.25">
      <c r="A27" s="31">
        <v>27</v>
      </c>
      <c r="B27" s="31"/>
      <c r="C27" s="31"/>
    </row>
    <row r="28" spans="1:3" x14ac:dyDescent="0.25">
      <c r="A28" s="31">
        <v>28</v>
      </c>
      <c r="B28" s="31"/>
      <c r="C28" s="31"/>
    </row>
    <row r="29" spans="1:3" x14ac:dyDescent="0.25">
      <c r="A29" s="31">
        <v>29</v>
      </c>
      <c r="B29" s="31"/>
      <c r="C29" s="31"/>
    </row>
    <row r="30" spans="1:3" x14ac:dyDescent="0.25">
      <c r="A30" s="31">
        <v>30</v>
      </c>
      <c r="B30" s="31"/>
      <c r="C30" s="31"/>
    </row>
    <row r="31" spans="1:3" x14ac:dyDescent="0.25">
      <c r="A31" s="31">
        <v>31</v>
      </c>
      <c r="B31" s="31"/>
      <c r="C31" s="31"/>
    </row>
  </sheetData>
  <sheetProtection password="F4D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Sprawozdanie</vt:lpstr>
      <vt:lpstr>Lista</vt:lpstr>
      <vt:lpstr>Sprawozdanie!Obszar_wydruku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2016-10-11T14:39:00Z</dcterms:created>
  <dcterms:modified xsi:type="dcterms:W3CDTF">2017-05-18T11:24:02Z</dcterms:modified>
</cp:coreProperties>
</file>