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41\Downloads\"/>
    </mc:Choice>
  </mc:AlternateContent>
  <xr:revisionPtr revIDLastSave="0" documentId="13_ncr:1_{6181C432-A8D6-4C9A-BB2B-98AA9DADB607}" xr6:coauthVersionLast="47" xr6:coauthVersionMax="47" xr10:uidLastSave="{00000000-0000-0000-0000-000000000000}"/>
  <workbookProtection workbookAlgorithmName="SHA-512" workbookHashValue="dJyIW8TmYL49BHS3GvQEhxuCF7zJV7Ae9SKtWvuSBFsOrgwCwevx+a55HtQ/pZsmogWOECpjhDRZRR3gDI1fLQ==" workbookSaltValue="uVMK/bI/oh7qsq+p3V+Y+w==" workbookSpinCount="100000" lockStructure="1"/>
  <bookViews>
    <workbookView xWindow="-120" yWindow="480" windowWidth="29040" windowHeight="15840" xr2:uid="{8AC217B1-ED93-4A7B-B780-8B2426B43B5C}"/>
  </bookViews>
  <sheets>
    <sheet name="Arkusz1" sheetId="1" r:id="rId1"/>
    <sheet name="Arkusz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A5" i="1"/>
  <c r="D52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1" i="1"/>
  <c r="E52" i="1" s="1"/>
  <c r="B18" i="1" s="1"/>
  <c r="E18" i="1" s="1"/>
  <c r="D18" i="1" l="1"/>
</calcChain>
</file>

<file path=xl/sharedStrings.xml><?xml version="1.0" encoding="utf-8"?>
<sst xmlns="http://schemas.openxmlformats.org/spreadsheetml/2006/main" count="95" uniqueCount="82">
  <si>
    <t>Wniosek*</t>
  </si>
  <si>
    <r>
      <rPr>
        <b/>
        <sz val="12"/>
        <color theme="1"/>
        <rFont val="Times New Roman"/>
        <family val="1"/>
        <charset val="238"/>
      </rPr>
      <t xml:space="preserve">o pokrycie ujemnego salda wraz ze sprawozdaniem miesięcznym do 15 dnia po zakończeniu miesiąca </t>
    </r>
    <r>
      <rPr>
        <b/>
        <sz val="14"/>
        <color theme="1"/>
        <rFont val="Times New Roman"/>
        <family val="1"/>
        <charset val="238"/>
      </rPr>
      <t xml:space="preserve">
      </t>
    </r>
    <r>
      <rPr>
        <b/>
        <sz val="10"/>
        <color theme="1"/>
        <rFont val="Times New Roman"/>
        <family val="1"/>
        <charset val="238"/>
      </rPr>
      <t xml:space="preserve"> (*Wniosek lub Korekta Wniosku wybór z listy rozwijanej w oknie po lewej stronie)</t>
    </r>
  </si>
  <si>
    <t>Korekta Wniosku*</t>
  </si>
  <si>
    <t>nr dokumentu
(generowany automatycznie po wypełnieniu białych pól formularza)</t>
  </si>
  <si>
    <t xml:space="preserve">       (DD                      MM                             RRRR)
data sporządzenia</t>
  </si>
  <si>
    <t>nazwa Wytwórcy</t>
  </si>
  <si>
    <t>NIP Wytwórcy</t>
  </si>
  <si>
    <t>nr  instalacji</t>
  </si>
  <si>
    <t>okres rozliczeniowy
(MM, RRRR)</t>
  </si>
  <si>
    <t>Wnioskowana kwota na pokrycie ujemnego salda w złotych</t>
  </si>
  <si>
    <t>nr rachunku bankowego</t>
  </si>
  <si>
    <t>imię i nazwisko</t>
  </si>
  <si>
    <t>podpisy osób upoważnionych</t>
  </si>
  <si>
    <t>Cena jednostkowa **
[zł/MWh]</t>
  </si>
  <si>
    <t>Różnica, o której mowa w art. 93 ust. 2 pkt 3
 [zł]</t>
  </si>
  <si>
    <t xml:space="preserve"> Wartość salda z poprzednich Okresów do rozliczenia w bieżącym Okresie [zł]</t>
  </si>
  <si>
    <t>Wartość salda do rozliczenia w następnym Okresie                                                   [zł]</t>
  </si>
  <si>
    <t xml:space="preserve"> Wartość ujemnego salda do wypłaty                                [zł]</t>
  </si>
  <si>
    <t/>
  </si>
  <si>
    <t>Dzień okresu rozliczeniowego</t>
  </si>
  <si>
    <t>Cena, o której mowa w art. 93 ust. 2 pkt 1  [zł/MWh]</t>
  </si>
  <si>
    <t>razem za cały okres rozliczeniowy</t>
  </si>
  <si>
    <t>**Cena jednostkowa:</t>
  </si>
  <si>
    <r>
      <rPr>
        <b/>
        <sz val="9"/>
        <color theme="1"/>
        <rFont val="Times New Roman"/>
        <family val="1"/>
        <charset val="238"/>
      </rPr>
      <t>a.</t>
    </r>
    <r>
      <rPr>
        <sz val="9"/>
        <color theme="1"/>
        <rFont val="Times New Roman"/>
        <family val="1"/>
        <charset val="238"/>
      </rPr>
      <t xml:space="preserve"> Cena określona przez Wytwórcę w wygranej aukcji albo</t>
    </r>
  </si>
  <si>
    <r>
      <rPr>
        <b/>
        <sz val="9"/>
        <color theme="1"/>
        <rFont val="Times New Roman"/>
        <family val="1"/>
        <charset val="238"/>
      </rPr>
      <t>b.</t>
    </r>
    <r>
      <rPr>
        <sz val="9"/>
        <color theme="1"/>
        <rFont val="Times New Roman"/>
        <family val="1"/>
        <charset val="238"/>
      </rPr>
      <t xml:space="preserve"> Cena skorygowana, o której mowa w art. 39 ust. 5 albo 7 (skorygowana cena z aukcji) albo</t>
    </r>
  </si>
  <si>
    <r>
      <rPr>
        <b/>
        <sz val="9"/>
        <color theme="1"/>
        <rFont val="Times New Roman"/>
        <family val="1"/>
        <charset val="238"/>
      </rPr>
      <t>c.</t>
    </r>
    <r>
      <rPr>
        <sz val="9"/>
        <color theme="1"/>
        <rFont val="Times New Roman"/>
        <family val="1"/>
        <charset val="238"/>
      </rPr>
      <t xml:space="preserve"> Cena skorygowana, o której mowa w art. 39a ust. 5 albo 7 (skorygowana stała cena zakupu energii elektrycznej)</t>
    </r>
  </si>
  <si>
    <t>Wszystkie powyższe ceny podlegają corocznej waloryzacji zgodnie z art. 92 ust. 10.</t>
  </si>
  <si>
    <r>
      <rPr>
        <b/>
        <sz val="9"/>
        <rFont val="Times New Roman"/>
        <family val="1"/>
        <charset val="238"/>
      </rPr>
      <t>d.</t>
    </r>
    <r>
      <rPr>
        <sz val="9"/>
        <rFont val="Times New Roman"/>
        <family val="1"/>
        <charset val="238"/>
      </rPr>
      <t xml:space="preserve"> Cena skorygowana, o której mowa w art. 83q ust. 4 i 6 (skorygowana stała cena zakupu biometanu)</t>
    </r>
  </si>
  <si>
    <t>Załącznik nr 2 do Instrukcji rozliczeń ujemnego salda</t>
  </si>
  <si>
    <t>na podstawie ustawy z dnia 20 lutego 2015 r. o odnawialnych źródłach energii</t>
  </si>
  <si>
    <t>Ilość sprzedanej energii lub biometanu, o której mowa w art. 93 ust. 2 pkt 1    
[kWh]</t>
  </si>
  <si>
    <t>Wartość sprzedanej energii lub biometanu 
w danym miesiącu
[zł]</t>
  </si>
  <si>
    <t>Dzienna cena TGeBase albo TGEgas, o której mowa w art. 93 ust. 2 pkt 2 [zł/MWh]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</si>
  <si>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</si>
  <si>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</si>
  <si>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</si>
  <si>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</si>
  <si>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</si>
  <si>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</si>
  <si>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</si>
  <si>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</si>
  <si>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</si>
  <si>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</si>
  <si>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</si>
  <si>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</si>
  <si>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</si>
  <si>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</si>
  <si>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</si>
  <si>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</si>
  <si>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</si>
  <si>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</si>
  <si>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</si>
  <si>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</si>
  <si>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</si>
  <si>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</si>
  <si>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</si>
  <si>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</si>
  <si>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</si>
  <si>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</si>
  <si>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</si>
  <si>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</si>
  <si>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</si>
  <si>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</si>
  <si>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</si>
  <si>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2018</t>
  </si>
  <si>
    <t>2028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</si>
  <si>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</si>
  <si>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</si>
  <si>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</si>
  <si>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</si>
  <si>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</si>
  <si>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</si>
  <si>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</si>
  <si>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</si>
  <si>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</si>
  <si>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2029</t>
  </si>
  <si>
    <t>2030</t>
  </si>
  <si>
    <t>2031</t>
  </si>
  <si>
    <t>2032</t>
  </si>
  <si>
    <t>2033</t>
  </si>
  <si>
    <t>2034</t>
  </si>
  <si>
    <t>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</si>
</sst>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0\-000\-00\-00"/>
    <numFmt numFmtId="165" formatCode=";;;"/>
    <numFmt numFmtId="166" formatCode="#,##0.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hidden="1"/>
    </xf>
    <xf numFmtId="164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9" fillId="0" borderId="0" xfId="0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49" fontId="16" fillId="0" borderId="0" xfId="0" applyNumberFormat="1" applyFont="1" applyProtection="1"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7" fillId="2" borderId="12" xfId="0" applyFont="1" applyFill="1" applyBorder="1" applyAlignment="1" applyProtection="1">
      <alignment horizontal="center" vertical="center" wrapText="1"/>
      <protection hidden="1"/>
    </xf>
    <xf numFmtId="4" fontId="9" fillId="3" borderId="4" xfId="0" applyNumberFormat="1" applyFont="1" applyFill="1" applyBorder="1" applyAlignment="1" applyProtection="1">
      <alignment horizontal="right"/>
      <protection locked="0"/>
    </xf>
    <xf numFmtId="4" fontId="6" fillId="2" borderId="4" xfId="0" applyNumberFormat="1" applyFont="1" applyFill="1" applyBorder="1" applyAlignment="1" applyProtection="1">
      <alignment horizontal="right"/>
      <protection hidden="1"/>
    </xf>
    <xf numFmtId="4" fontId="9" fillId="2" borderId="1" xfId="0" applyNumberFormat="1" applyFont="1" applyFill="1" applyBorder="1" applyAlignment="1" applyProtection="1">
      <alignment horizontal="right"/>
      <protection hidden="1"/>
    </xf>
    <xf numFmtId="4" fontId="6" fillId="2" borderId="21" xfId="0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5" fillId="3" borderId="0" xfId="0" applyFont="1" applyFill="1" applyProtection="1">
      <protection hidden="1"/>
    </xf>
    <xf numFmtId="4" fontId="9" fillId="3" borderId="0" xfId="0" applyNumberFormat="1" applyFont="1" applyFill="1" applyAlignment="1" applyProtection="1">
      <alignment horizontal="right"/>
      <protection hidden="1"/>
    </xf>
    <xf numFmtId="165" fontId="19" fillId="0" borderId="0" xfId="0" applyNumberFormat="1" applyFont="1" applyAlignment="1" applyProtection="1">
      <alignment vertical="center"/>
      <protection hidden="1"/>
    </xf>
    <xf numFmtId="165" fontId="19" fillId="0" borderId="0" xfId="0" applyNumberFormat="1" applyFont="1" applyAlignment="1" applyProtection="1">
      <alignment vertical="center" wrapText="1"/>
      <protection hidden="1"/>
    </xf>
    <xf numFmtId="165" fontId="0" fillId="0" borderId="0" xfId="0" applyNumberFormat="1" applyAlignment="1" applyProtection="1">
      <alignment vertical="center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4" fontId="9" fillId="3" borderId="4" xfId="0" applyNumberFormat="1" applyFont="1" applyFill="1" applyBorder="1" applyAlignment="1" applyProtection="1">
      <alignment horizontal="right" vertical="center"/>
      <protection locked="0"/>
    </xf>
    <xf numFmtId="0" fontId="16" fillId="0" borderId="4" xfId="0" applyFont="1" applyBorder="1" applyAlignment="1" applyProtection="1">
      <alignment horizontal="right"/>
      <protection locked="0"/>
    </xf>
    <xf numFmtId="166" fontId="9" fillId="3" borderId="4" xfId="1" applyNumberFormat="1" applyFont="1" applyFill="1" applyBorder="1" applyAlignment="1" applyProtection="1">
      <alignment horizontal="right"/>
      <protection locked="0"/>
    </xf>
    <xf numFmtId="4" fontId="9" fillId="2" borderId="4" xfId="0" applyNumberFormat="1" applyFont="1" applyFill="1" applyBorder="1" applyAlignment="1" applyProtection="1">
      <alignment horizontal="right"/>
      <protection hidden="1"/>
    </xf>
    <xf numFmtId="0" fontId="21" fillId="0" borderId="0" xfId="0" applyFont="1" applyProtection="1">
      <protection hidden="1"/>
    </xf>
    <xf numFmtId="166" fontId="9" fillId="2" borderId="4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9" fillId="0" borderId="0" xfId="0" applyFont="1" applyProtection="1">
      <protection hidden="1"/>
    </xf>
    <xf numFmtId="49" fontId="0" fillId="0" borderId="0" xfId="0" applyNumberFormat="1"/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4" fontId="12" fillId="0" borderId="19" xfId="0" applyNumberFormat="1" applyFont="1" applyBorder="1" applyAlignment="1" applyProtection="1">
      <alignment horizontal="center" vertical="center" wrapText="1"/>
      <protection locked="0"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right" vertical="top" wrapText="1"/>
      <protection locked="0"/>
    </xf>
    <xf numFmtId="0" fontId="4" fillId="0" borderId="2" xfId="0" applyFont="1" applyBorder="1" applyAlignment="1" applyProtection="1">
      <alignment horizontal="righ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hidden="1"/>
    </xf>
    <xf numFmtId="0" fontId="4" fillId="2" borderId="3" xfId="0" applyFont="1" applyFill="1" applyBorder="1" applyAlignment="1" applyProtection="1">
      <alignment horizontal="left" vertical="top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43" fontId="8" fillId="2" borderId="4" xfId="1" applyFont="1" applyFill="1" applyBorder="1" applyAlignment="1" applyProtection="1">
      <alignment horizontal="center" vertical="center" wrapText="1"/>
      <protection hidden="1"/>
    </xf>
    <xf numFmtId="0" fontId="9" fillId="2" borderId="4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9" fillId="2" borderId="6" xfId="0" applyFont="1" applyFill="1" applyBorder="1" applyAlignment="1" applyProtection="1">
      <alignment horizontal="center" vertical="center" wrapText="1"/>
      <protection hidden="1"/>
    </xf>
    <xf numFmtId="0" fontId="9" fillId="2" borderId="7" xfId="0" applyFont="1" applyFill="1" applyBorder="1" applyAlignment="1" applyProtection="1">
      <alignment horizontal="center" vertical="center" wrapText="1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 wrapText="1"/>
      <protection hidden="1"/>
    </xf>
    <xf numFmtId="0" fontId="9" fillId="2" borderId="14" xfId="0" applyFont="1" applyFill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/>
      <protection hidden="1"/>
    </xf>
    <xf numFmtId="0" fontId="0" fillId="0" borderId="10" xfId="0" applyBorder="1" applyAlignment="1">
      <alignment horizontal="center" vertical="center" wrapText="1"/>
    </xf>
    <xf numFmtId="49" fontId="0" fillId="0" borderId="11" xfId="0" applyNumberFormat="1" applyBorder="1" applyAlignment="1" applyProtection="1">
      <alignment horizontal="center" vertical="center" wrapText="1"/>
      <protection locked="0" hidden="1"/>
    </xf>
    <xf numFmtId="49" fontId="0" fillId="0" borderId="10" xfId="0" applyNumberFormat="1" applyBorder="1" applyAlignment="1" applyProtection="1">
      <alignment horizontal="center" vertical="center" wrapText="1"/>
      <protection locked="0"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14" fillId="3" borderId="4" xfId="0" quotePrefix="1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3CF8-7527-49BA-9CD4-982B5F89EF22}">
  <dimension ref="A1:R59"/>
  <sheetViews>
    <sheetView tabSelected="1" workbookViewId="0">
      <selection activeCell="A3" sqref="A3:B3"/>
    </sheetView>
  </sheetViews>
  <sheetFormatPr defaultColWidth="9.140625" defaultRowHeight="15" x14ac:dyDescent="0.25"/>
  <cols>
    <col min="1" max="1" width="12.7109375" style="1" customWidth="1"/>
    <col min="2" max="2" width="17.7109375" style="1" customWidth="1"/>
    <col min="3" max="3" width="15.7109375" style="1" customWidth="1"/>
    <col min="4" max="5" width="18.42578125" style="1" customWidth="1"/>
    <col min="6" max="8" width="15.7109375" style="1" customWidth="1"/>
    <col min="9" max="9" width="9.85546875" style="1" bestFit="1" customWidth="1"/>
    <col min="10" max="13" width="9.140625" style="1"/>
    <col min="14" max="18" width="0" style="1" hidden="1" customWidth="1"/>
    <col min="19" max="16384" width="9.140625" style="1"/>
  </cols>
  <sheetData>
    <row r="1" spans="1:18" x14ac:dyDescent="0.25">
      <c r="A1" s="1" t="s">
        <v>28</v>
      </c>
    </row>
    <row r="3" spans="1:18" ht="40.5" customHeight="1" x14ac:dyDescent="0.25">
      <c r="A3" s="49" t="s">
        <v>0</v>
      </c>
      <c r="B3" s="50"/>
      <c r="C3" s="51" t="s">
        <v>1</v>
      </c>
      <c r="D3" s="51"/>
      <c r="E3" s="51"/>
      <c r="F3" s="51"/>
      <c r="G3" s="51"/>
      <c r="H3" s="52"/>
      <c r="J3" s="2" t="s">
        <v>0</v>
      </c>
    </row>
    <row r="4" spans="1:18" ht="21" customHeight="1" x14ac:dyDescent="0.25">
      <c r="A4" s="53" t="s">
        <v>29</v>
      </c>
      <c r="B4" s="54"/>
      <c r="C4" s="54"/>
      <c r="D4" s="54"/>
      <c r="E4" s="54"/>
      <c r="F4" s="54"/>
      <c r="G4" s="54"/>
      <c r="H4" s="55"/>
      <c r="J4" s="2" t="s">
        <v>2</v>
      </c>
    </row>
    <row r="5" spans="1:18" ht="27" customHeight="1" x14ac:dyDescent="0.25">
      <c r="A5" s="56" t="str">
        <f>REPLACE(A3,2,20,"")&amp;"/" &amp; H8&amp;"/" &amp; F9 &amp; "/" &amp;G9</f>
        <v>W///</v>
      </c>
      <c r="B5" s="56"/>
      <c r="C5" s="56"/>
      <c r="D5" s="56"/>
      <c r="E5" s="56"/>
      <c r="F5" s="3"/>
      <c r="G5" s="3"/>
      <c r="H5" s="3"/>
    </row>
    <row r="6" spans="1:18" ht="27" customHeight="1" x14ac:dyDescent="0.25">
      <c r="A6" s="57" t="s">
        <v>3</v>
      </c>
      <c r="B6" s="57"/>
      <c r="C6" s="57"/>
      <c r="D6" s="57"/>
      <c r="E6" s="57"/>
      <c r="F6" s="58" t="s">
        <v>4</v>
      </c>
      <c r="G6" s="59"/>
      <c r="H6" s="60"/>
    </row>
    <row r="7" spans="1:18" ht="27" customHeight="1" x14ac:dyDescent="0.25">
      <c r="A7" s="61" t="s">
        <v>5</v>
      </c>
      <c r="B7" s="62"/>
      <c r="C7" s="65"/>
      <c r="D7" s="66"/>
      <c r="E7" s="66"/>
      <c r="F7" s="67"/>
      <c r="G7" s="4" t="s">
        <v>6</v>
      </c>
      <c r="H7" s="5"/>
    </row>
    <row r="8" spans="1:18" ht="27" customHeight="1" x14ac:dyDescent="0.25">
      <c r="A8" s="63"/>
      <c r="B8" s="64"/>
      <c r="C8" s="68"/>
      <c r="D8" s="69"/>
      <c r="E8" s="69"/>
      <c r="F8" s="70"/>
      <c r="G8" s="4" t="s">
        <v>7</v>
      </c>
      <c r="H8" s="6"/>
    </row>
    <row r="9" spans="1:18" x14ac:dyDescent="0.25">
      <c r="A9" s="61" t="s">
        <v>8</v>
      </c>
      <c r="B9" s="71"/>
      <c r="C9" s="71"/>
      <c r="D9" s="71"/>
      <c r="E9" s="62"/>
      <c r="F9" s="75"/>
      <c r="G9" s="77"/>
      <c r="H9" s="78"/>
    </row>
    <row r="10" spans="1:18" ht="15.75" thickBot="1" x14ac:dyDescent="0.3">
      <c r="A10" s="72"/>
      <c r="B10" s="73"/>
      <c r="C10" s="73"/>
      <c r="D10" s="73"/>
      <c r="E10" s="74"/>
      <c r="F10" s="76"/>
      <c r="G10" s="79"/>
      <c r="H10" s="80"/>
    </row>
    <row r="11" spans="1:18" ht="25.5" customHeight="1" thickBot="1" x14ac:dyDescent="0.3">
      <c r="A11" s="43" t="s">
        <v>9</v>
      </c>
      <c r="B11" s="44"/>
      <c r="C11" s="44"/>
      <c r="D11" s="44"/>
      <c r="E11" s="45"/>
      <c r="F11" s="46">
        <f>ABS(E18)</f>
        <v>0</v>
      </c>
      <c r="G11" s="47"/>
      <c r="H11" s="48"/>
    </row>
    <row r="12" spans="1:18" ht="18.75" customHeight="1" x14ac:dyDescent="0.25">
      <c r="A12" s="63" t="s">
        <v>10</v>
      </c>
      <c r="B12" s="90"/>
      <c r="C12" s="91"/>
      <c r="D12" s="91"/>
      <c r="E12" s="91"/>
      <c r="F12" s="91"/>
      <c r="G12" s="91"/>
      <c r="H12" s="92"/>
    </row>
    <row r="13" spans="1:18" x14ac:dyDescent="0.25">
      <c r="A13" s="58" t="s">
        <v>11</v>
      </c>
      <c r="B13" s="59"/>
      <c r="C13" s="59"/>
      <c r="D13" s="60"/>
      <c r="E13" s="93" t="s">
        <v>12</v>
      </c>
      <c r="F13" s="93"/>
      <c r="G13" s="93"/>
      <c r="H13" s="93"/>
    </row>
    <row r="14" spans="1:18" ht="24" customHeight="1" x14ac:dyDescent="0.25">
      <c r="A14" s="81"/>
      <c r="B14" s="82"/>
      <c r="C14" s="82"/>
      <c r="D14" s="83"/>
      <c r="E14" s="94"/>
      <c r="F14" s="95"/>
      <c r="G14" s="95"/>
      <c r="H14" s="95"/>
    </row>
    <row r="15" spans="1:18" ht="30" customHeight="1" x14ac:dyDescent="0.25">
      <c r="A15" s="81"/>
      <c r="B15" s="82"/>
      <c r="C15" s="82"/>
      <c r="D15" s="83"/>
      <c r="E15" s="84"/>
      <c r="F15" s="85"/>
      <c r="G15" s="85"/>
      <c r="H15" s="86"/>
    </row>
    <row r="16" spans="1:18" s="7" customFormat="1" ht="12" customHeight="1" x14ac:dyDescent="0.25">
      <c r="E16" s="8"/>
      <c r="F16" s="9"/>
      <c r="G16" s="10"/>
      <c r="H16" s="11"/>
      <c r="N16" s="8"/>
      <c r="O16" s="12">
        <v>18</v>
      </c>
      <c r="P16" s="8"/>
      <c r="Q16" s="8" t="e">
        <v>#REF!</v>
      </c>
      <c r="R16" s="8"/>
    </row>
    <row r="17" spans="1:17" s="7" customFormat="1" ht="75" customHeight="1" thickBot="1" x14ac:dyDescent="0.3">
      <c r="A17" s="13" t="s">
        <v>13</v>
      </c>
      <c r="B17" s="13" t="s">
        <v>14</v>
      </c>
      <c r="C17" s="13" t="s">
        <v>15</v>
      </c>
      <c r="D17" s="13" t="s">
        <v>16</v>
      </c>
      <c r="E17" s="14" t="s">
        <v>17</v>
      </c>
      <c r="F17" s="87" t="s">
        <v>18</v>
      </c>
      <c r="G17" s="88"/>
      <c r="H17" s="88"/>
      <c r="M17" s="8"/>
      <c r="N17" s="12">
        <v>19</v>
      </c>
      <c r="O17" s="8"/>
      <c r="P17" s="8" t="e">
        <v>#REF!</v>
      </c>
      <c r="Q17" s="8"/>
    </row>
    <row r="18" spans="1:17" s="7" customFormat="1" ht="15" customHeight="1" thickBot="1" x14ac:dyDescent="0.3">
      <c r="A18" s="15"/>
      <c r="B18" s="16">
        <f>E52-D52*A18/1000</f>
        <v>0</v>
      </c>
      <c r="C18" s="15"/>
      <c r="D18" s="17">
        <f>ROUND(IF((B18+C18)&gt;0,B18+C18,0),2)</f>
        <v>0</v>
      </c>
      <c r="E18" s="18">
        <f>ROUND(IF(B18+C18&lt;0,B18+C18,0),2)</f>
        <v>0</v>
      </c>
      <c r="F18" s="19"/>
      <c r="G18" s="20"/>
      <c r="M18" s="8"/>
      <c r="N18" s="12">
        <v>23</v>
      </c>
      <c r="O18" s="8"/>
    </row>
    <row r="19" spans="1:17" s="7" customFormat="1" ht="9.75" customHeight="1" x14ac:dyDescent="0.25">
      <c r="A19" s="21"/>
      <c r="B19" s="22"/>
      <c r="C19" s="22"/>
      <c r="D19" s="22"/>
      <c r="E19" s="22"/>
      <c r="F19" s="23" t="b">
        <v>1</v>
      </c>
      <c r="G19" s="23" t="b">
        <v>0</v>
      </c>
      <c r="H19" s="24" t="b">
        <v>0</v>
      </c>
      <c r="I19" s="25" t="b">
        <v>0</v>
      </c>
      <c r="M19" s="8"/>
      <c r="N19" s="12"/>
      <c r="O19" s="8"/>
    </row>
    <row r="20" spans="1:17" s="7" customFormat="1" ht="80.25" customHeight="1" x14ac:dyDescent="0.25">
      <c r="A20" s="13" t="s">
        <v>19</v>
      </c>
      <c r="B20" s="13" t="s">
        <v>20</v>
      </c>
      <c r="C20" s="13" t="s">
        <v>32</v>
      </c>
      <c r="D20" s="13" t="s">
        <v>30</v>
      </c>
      <c r="E20" s="26" t="s">
        <v>31</v>
      </c>
      <c r="F20" s="23" t="b">
        <v>1</v>
      </c>
      <c r="G20" s="23" t="b">
        <v>0</v>
      </c>
      <c r="H20" s="24" t="b">
        <v>0</v>
      </c>
      <c r="I20" s="25" t="b">
        <v>0</v>
      </c>
      <c r="L20" s="8"/>
      <c r="M20" s="12"/>
      <c r="N20" s="8"/>
    </row>
    <row r="21" spans="1:17" ht="15" customHeight="1" x14ac:dyDescent="0.25">
      <c r="A21" s="27">
        <v>1</v>
      </c>
      <c r="B21" s="28"/>
      <c r="C21" s="29"/>
      <c r="D21" s="30"/>
      <c r="E21" s="31">
        <f>D21*C21/1000</f>
        <v>0</v>
      </c>
      <c r="F21" s="23" t="b">
        <v>1</v>
      </c>
      <c r="G21" s="23" t="b">
        <v>0</v>
      </c>
      <c r="H21" s="24" t="b">
        <v>0</v>
      </c>
      <c r="I21" s="25" t="b">
        <v>0</v>
      </c>
      <c r="L21" s="8"/>
      <c r="M21" s="12"/>
      <c r="N21" s="8"/>
    </row>
    <row r="22" spans="1:17" s="32" customFormat="1" ht="15" customHeight="1" x14ac:dyDescent="0.25">
      <c r="A22" s="27">
        <v>2</v>
      </c>
      <c r="B22" s="28"/>
      <c r="C22" s="29"/>
      <c r="D22" s="30"/>
      <c r="E22" s="31">
        <f t="shared" ref="E22:E51" si="0">D22*C22/1000</f>
        <v>0</v>
      </c>
      <c r="F22" s="23" t="b">
        <v>1</v>
      </c>
      <c r="G22" s="23" t="b">
        <v>0</v>
      </c>
      <c r="H22" s="24" t="b">
        <v>0</v>
      </c>
      <c r="I22" s="25" t="b">
        <v>0</v>
      </c>
      <c r="L22" s="8"/>
      <c r="N22" s="8"/>
      <c r="O22" s="12">
        <v>31</v>
      </c>
      <c r="P22" s="8"/>
    </row>
    <row r="23" spans="1:17" ht="15" customHeight="1" x14ac:dyDescent="0.25">
      <c r="A23" s="27">
        <v>3</v>
      </c>
      <c r="B23" s="28"/>
      <c r="C23" s="29"/>
      <c r="D23" s="30"/>
      <c r="E23" s="31">
        <f t="shared" si="0"/>
        <v>0</v>
      </c>
      <c r="F23" s="23" t="b">
        <v>1</v>
      </c>
      <c r="G23" s="23" t="b">
        <v>0</v>
      </c>
      <c r="H23" s="24" t="b">
        <v>0</v>
      </c>
      <c r="I23" s="25" t="b">
        <v>0</v>
      </c>
      <c r="L23" s="8"/>
    </row>
    <row r="24" spans="1:17" ht="15" customHeight="1" x14ac:dyDescent="0.25">
      <c r="A24" s="27">
        <v>4</v>
      </c>
      <c r="B24" s="28"/>
      <c r="C24" s="29"/>
      <c r="D24" s="30"/>
      <c r="E24" s="31">
        <f t="shared" si="0"/>
        <v>0</v>
      </c>
      <c r="F24" s="23" t="b">
        <v>1</v>
      </c>
      <c r="G24" s="23" t="b">
        <v>0</v>
      </c>
      <c r="H24" s="24" t="b">
        <v>0</v>
      </c>
      <c r="I24" s="25" t="b">
        <v>0</v>
      </c>
      <c r="L24" s="8"/>
    </row>
    <row r="25" spans="1:17" ht="15" customHeight="1" x14ac:dyDescent="0.25">
      <c r="A25" s="27">
        <v>5</v>
      </c>
      <c r="B25" s="28"/>
      <c r="C25" s="29"/>
      <c r="D25" s="30"/>
      <c r="E25" s="31">
        <f t="shared" si="0"/>
        <v>0</v>
      </c>
      <c r="F25" s="23" t="b">
        <v>1</v>
      </c>
      <c r="G25" s="23" t="b">
        <v>0</v>
      </c>
      <c r="H25" s="24" t="b">
        <v>0</v>
      </c>
      <c r="I25" s="25" t="b">
        <v>0</v>
      </c>
      <c r="L25" s="8"/>
    </row>
    <row r="26" spans="1:17" ht="15" customHeight="1" x14ac:dyDescent="0.25">
      <c r="A26" s="27">
        <v>6</v>
      </c>
      <c r="B26" s="28"/>
      <c r="C26" s="29"/>
      <c r="D26" s="30"/>
      <c r="E26" s="31">
        <f t="shared" si="0"/>
        <v>0</v>
      </c>
      <c r="F26" s="23" t="b">
        <v>1</v>
      </c>
      <c r="G26" s="23" t="b">
        <v>0</v>
      </c>
      <c r="H26" s="24" t="b">
        <v>0</v>
      </c>
      <c r="I26" s="25" t="b">
        <v>0</v>
      </c>
      <c r="L26" s="8"/>
    </row>
    <row r="27" spans="1:17" ht="15" customHeight="1" x14ac:dyDescent="0.25">
      <c r="A27" s="27">
        <v>7</v>
      </c>
      <c r="B27" s="28"/>
      <c r="C27" s="29"/>
      <c r="D27" s="30"/>
      <c r="E27" s="31">
        <f t="shared" si="0"/>
        <v>0</v>
      </c>
      <c r="F27" s="23" t="b">
        <v>1</v>
      </c>
      <c r="G27" s="23" t="b">
        <v>0</v>
      </c>
      <c r="H27" s="24" t="b">
        <v>0</v>
      </c>
      <c r="I27" s="25" t="b">
        <v>0</v>
      </c>
      <c r="L27" s="8"/>
    </row>
    <row r="28" spans="1:17" ht="15" customHeight="1" x14ac:dyDescent="0.25">
      <c r="A28" s="27">
        <v>8</v>
      </c>
      <c r="B28" s="28"/>
      <c r="C28" s="29"/>
      <c r="D28" s="30"/>
      <c r="E28" s="31">
        <f t="shared" si="0"/>
        <v>0</v>
      </c>
      <c r="F28" s="23" t="b">
        <v>1</v>
      </c>
      <c r="G28" s="23" t="b">
        <v>0</v>
      </c>
      <c r="H28" s="24" t="b">
        <v>0</v>
      </c>
      <c r="I28" s="25" t="b">
        <v>0</v>
      </c>
      <c r="L28" s="8"/>
    </row>
    <row r="29" spans="1:17" ht="15" customHeight="1" x14ac:dyDescent="0.25">
      <c r="A29" s="27">
        <v>9</v>
      </c>
      <c r="B29" s="28"/>
      <c r="C29" s="29"/>
      <c r="D29" s="30"/>
      <c r="E29" s="31">
        <f t="shared" si="0"/>
        <v>0</v>
      </c>
      <c r="F29" s="23" t="b">
        <v>1</v>
      </c>
      <c r="G29" s="23" t="b">
        <v>0</v>
      </c>
      <c r="H29" s="24" t="b">
        <v>0</v>
      </c>
      <c r="I29" s="25" t="b">
        <v>0</v>
      </c>
      <c r="L29" s="8"/>
    </row>
    <row r="30" spans="1:17" ht="15" customHeight="1" x14ac:dyDescent="0.25">
      <c r="A30" s="27">
        <v>10</v>
      </c>
      <c r="B30" s="28"/>
      <c r="C30" s="29"/>
      <c r="D30" s="30"/>
      <c r="E30" s="31">
        <f t="shared" si="0"/>
        <v>0</v>
      </c>
      <c r="F30" s="23" t="b">
        <v>1</v>
      </c>
      <c r="G30" s="23" t="b">
        <v>0</v>
      </c>
      <c r="H30" s="24" t="b">
        <v>0</v>
      </c>
      <c r="I30" s="25" t="b">
        <v>0</v>
      </c>
      <c r="L30" s="8"/>
    </row>
    <row r="31" spans="1:17" ht="15" customHeight="1" x14ac:dyDescent="0.25">
      <c r="A31" s="27">
        <v>11</v>
      </c>
      <c r="B31" s="28"/>
      <c r="C31" s="29"/>
      <c r="D31" s="30"/>
      <c r="E31" s="31">
        <f t="shared" si="0"/>
        <v>0</v>
      </c>
      <c r="F31" s="23" t="b">
        <v>1</v>
      </c>
      <c r="G31" s="23" t="b">
        <v>0</v>
      </c>
      <c r="H31" s="24" t="b">
        <v>0</v>
      </c>
      <c r="I31" s="25" t="b">
        <v>0</v>
      </c>
      <c r="L31" s="8"/>
    </row>
    <row r="32" spans="1:17" ht="15" customHeight="1" x14ac:dyDescent="0.25">
      <c r="A32" s="27">
        <v>12</v>
      </c>
      <c r="B32" s="28"/>
      <c r="C32" s="29"/>
      <c r="D32" s="30"/>
      <c r="E32" s="31">
        <f t="shared" si="0"/>
        <v>0</v>
      </c>
      <c r="F32" s="23" t="b">
        <v>1</v>
      </c>
      <c r="G32" s="23" t="b">
        <v>0</v>
      </c>
      <c r="H32" s="24" t="b">
        <v>0</v>
      </c>
      <c r="I32" s="25" t="b">
        <v>0</v>
      </c>
      <c r="L32" s="8"/>
    </row>
    <row r="33" spans="1:12" ht="15" customHeight="1" x14ac:dyDescent="0.25">
      <c r="A33" s="27">
        <v>13</v>
      </c>
      <c r="B33" s="28"/>
      <c r="C33" s="29"/>
      <c r="D33" s="30"/>
      <c r="E33" s="31">
        <f t="shared" si="0"/>
        <v>0</v>
      </c>
      <c r="F33" s="23" t="b">
        <v>1</v>
      </c>
      <c r="G33" s="23" t="b">
        <v>0</v>
      </c>
      <c r="H33" s="24" t="b">
        <v>0</v>
      </c>
      <c r="I33" s="25" t="b">
        <v>0</v>
      </c>
      <c r="L33" s="8"/>
    </row>
    <row r="34" spans="1:12" ht="15" customHeight="1" x14ac:dyDescent="0.25">
      <c r="A34" s="27">
        <v>14</v>
      </c>
      <c r="B34" s="28"/>
      <c r="C34" s="29"/>
      <c r="D34" s="30"/>
      <c r="E34" s="31">
        <f t="shared" si="0"/>
        <v>0</v>
      </c>
      <c r="F34" s="23" t="b">
        <v>1</v>
      </c>
      <c r="G34" s="23" t="b">
        <v>0</v>
      </c>
      <c r="H34" s="24" t="b">
        <v>0</v>
      </c>
      <c r="I34" s="25" t="b">
        <v>0</v>
      </c>
      <c r="L34" s="8"/>
    </row>
    <row r="35" spans="1:12" ht="15" customHeight="1" x14ac:dyDescent="0.25">
      <c r="A35" s="27">
        <v>15</v>
      </c>
      <c r="B35" s="28"/>
      <c r="C35" s="29"/>
      <c r="D35" s="30"/>
      <c r="E35" s="31">
        <f t="shared" si="0"/>
        <v>0</v>
      </c>
      <c r="F35" s="23" t="b">
        <v>1</v>
      </c>
      <c r="G35" s="23" t="b">
        <v>0</v>
      </c>
      <c r="H35" s="24" t="b">
        <v>0</v>
      </c>
      <c r="I35" s="25" t="b">
        <v>0</v>
      </c>
      <c r="L35" s="8"/>
    </row>
    <row r="36" spans="1:12" ht="15" customHeight="1" x14ac:dyDescent="0.25">
      <c r="A36" s="27">
        <v>16</v>
      </c>
      <c r="B36" s="28"/>
      <c r="C36" s="29"/>
      <c r="D36" s="30"/>
      <c r="E36" s="31">
        <f t="shared" si="0"/>
        <v>0</v>
      </c>
      <c r="F36" s="23" t="b">
        <v>1</v>
      </c>
      <c r="G36" s="23" t="b">
        <v>0</v>
      </c>
      <c r="H36" s="24" t="b">
        <v>0</v>
      </c>
      <c r="I36" s="25" t="b">
        <v>0</v>
      </c>
      <c r="L36" s="8"/>
    </row>
    <row r="37" spans="1:12" ht="15" customHeight="1" x14ac:dyDescent="0.25">
      <c r="A37" s="27">
        <v>17</v>
      </c>
      <c r="B37" s="28"/>
      <c r="C37" s="29"/>
      <c r="D37" s="30"/>
      <c r="E37" s="31">
        <f t="shared" si="0"/>
        <v>0</v>
      </c>
      <c r="F37" s="23" t="b">
        <v>1</v>
      </c>
      <c r="G37" s="23" t="b">
        <v>0</v>
      </c>
      <c r="H37" s="24" t="b">
        <v>0</v>
      </c>
      <c r="I37" s="25" t="b">
        <v>0</v>
      </c>
      <c r="L37" s="8"/>
    </row>
    <row r="38" spans="1:12" ht="15" customHeight="1" x14ac:dyDescent="0.25">
      <c r="A38" s="27">
        <v>18</v>
      </c>
      <c r="B38" s="28"/>
      <c r="C38" s="29"/>
      <c r="D38" s="30"/>
      <c r="E38" s="31">
        <f t="shared" si="0"/>
        <v>0</v>
      </c>
      <c r="F38" s="23" t="b">
        <v>1</v>
      </c>
      <c r="G38" s="23" t="b">
        <v>0</v>
      </c>
      <c r="H38" s="24" t="b">
        <v>0</v>
      </c>
      <c r="I38" s="25" t="b">
        <v>0</v>
      </c>
      <c r="L38" s="8"/>
    </row>
    <row r="39" spans="1:12" ht="15" customHeight="1" x14ac:dyDescent="0.25">
      <c r="A39" s="27">
        <v>19</v>
      </c>
      <c r="B39" s="28"/>
      <c r="C39" s="29"/>
      <c r="D39" s="30"/>
      <c r="E39" s="31">
        <f t="shared" si="0"/>
        <v>0</v>
      </c>
      <c r="F39" s="23" t="b">
        <v>1</v>
      </c>
      <c r="G39" s="23" t="b">
        <v>0</v>
      </c>
      <c r="H39" s="24" t="b">
        <v>0</v>
      </c>
      <c r="I39" s="25" t="b">
        <v>0</v>
      </c>
      <c r="L39" s="8"/>
    </row>
    <row r="40" spans="1:12" ht="15" customHeight="1" x14ac:dyDescent="0.25">
      <c r="A40" s="27">
        <v>20</v>
      </c>
      <c r="B40" s="28"/>
      <c r="C40" s="29"/>
      <c r="D40" s="30"/>
      <c r="E40" s="31">
        <f t="shared" si="0"/>
        <v>0</v>
      </c>
      <c r="F40" s="23" t="b">
        <v>1</v>
      </c>
      <c r="G40" s="23" t="b">
        <v>0</v>
      </c>
      <c r="H40" s="24" t="b">
        <v>0</v>
      </c>
      <c r="I40" s="25" t="b">
        <v>0</v>
      </c>
      <c r="L40" s="8"/>
    </row>
    <row r="41" spans="1:12" ht="15" customHeight="1" x14ac:dyDescent="0.25">
      <c r="A41" s="27">
        <v>21</v>
      </c>
      <c r="B41" s="28"/>
      <c r="C41" s="29"/>
      <c r="D41" s="30"/>
      <c r="E41" s="31">
        <f t="shared" si="0"/>
        <v>0</v>
      </c>
      <c r="F41" s="23" t="b">
        <v>1</v>
      </c>
      <c r="G41" s="23" t="b">
        <v>0</v>
      </c>
      <c r="H41" s="24" t="b">
        <v>0</v>
      </c>
      <c r="I41" s="25" t="b">
        <v>0</v>
      </c>
      <c r="L41" s="8"/>
    </row>
    <row r="42" spans="1:12" ht="15" customHeight="1" x14ac:dyDescent="0.25">
      <c r="A42" s="27">
        <v>22</v>
      </c>
      <c r="B42" s="28"/>
      <c r="C42" s="29"/>
      <c r="D42" s="30"/>
      <c r="E42" s="31">
        <f t="shared" si="0"/>
        <v>0</v>
      </c>
      <c r="F42" s="23" t="b">
        <v>1</v>
      </c>
      <c r="G42" s="23" t="b">
        <v>0</v>
      </c>
      <c r="H42" s="24" t="b">
        <v>0</v>
      </c>
      <c r="I42" s="25" t="b">
        <v>0</v>
      </c>
      <c r="L42" s="8"/>
    </row>
    <row r="43" spans="1:12" ht="15" customHeight="1" x14ac:dyDescent="0.25">
      <c r="A43" s="27">
        <v>23</v>
      </c>
      <c r="B43" s="28"/>
      <c r="C43" s="29"/>
      <c r="D43" s="30"/>
      <c r="E43" s="31">
        <f t="shared" si="0"/>
        <v>0</v>
      </c>
      <c r="F43" s="23" t="b">
        <v>1</v>
      </c>
      <c r="G43" s="23" t="b">
        <v>0</v>
      </c>
      <c r="H43" s="24" t="b">
        <v>0</v>
      </c>
      <c r="I43" s="25" t="b">
        <v>0</v>
      </c>
      <c r="L43" s="8"/>
    </row>
    <row r="44" spans="1:12" ht="15" customHeight="1" x14ac:dyDescent="0.25">
      <c r="A44" s="27">
        <v>24</v>
      </c>
      <c r="B44" s="28"/>
      <c r="C44" s="29"/>
      <c r="D44" s="30"/>
      <c r="E44" s="31">
        <f t="shared" si="0"/>
        <v>0</v>
      </c>
      <c r="F44" s="23" t="b">
        <v>1</v>
      </c>
      <c r="G44" s="23" t="b">
        <v>0</v>
      </c>
      <c r="H44" s="24" t="b">
        <v>0</v>
      </c>
      <c r="I44" s="25" t="b">
        <v>0</v>
      </c>
      <c r="L44" s="8"/>
    </row>
    <row r="45" spans="1:12" ht="15" customHeight="1" x14ac:dyDescent="0.25">
      <c r="A45" s="27">
        <v>25</v>
      </c>
      <c r="B45" s="28"/>
      <c r="C45" s="29"/>
      <c r="D45" s="30"/>
      <c r="E45" s="31">
        <f t="shared" si="0"/>
        <v>0</v>
      </c>
      <c r="F45" s="23" t="b">
        <v>1</v>
      </c>
      <c r="G45" s="23" t="b">
        <v>0</v>
      </c>
      <c r="H45" s="24" t="b">
        <v>0</v>
      </c>
      <c r="I45" s="25" t="b">
        <v>0</v>
      </c>
      <c r="L45" s="8"/>
    </row>
    <row r="46" spans="1:12" ht="15" customHeight="1" x14ac:dyDescent="0.25">
      <c r="A46" s="27">
        <v>26</v>
      </c>
      <c r="B46" s="28"/>
      <c r="C46" s="29"/>
      <c r="D46" s="30"/>
      <c r="E46" s="31">
        <f t="shared" si="0"/>
        <v>0</v>
      </c>
      <c r="F46" s="23" t="b">
        <v>1</v>
      </c>
      <c r="G46" s="23" t="b">
        <v>0</v>
      </c>
      <c r="H46" s="24" t="b">
        <v>0</v>
      </c>
      <c r="I46" s="25" t="b">
        <v>0</v>
      </c>
      <c r="L46" s="8"/>
    </row>
    <row r="47" spans="1:12" ht="15" customHeight="1" x14ac:dyDescent="0.25">
      <c r="A47" s="27">
        <v>27</v>
      </c>
      <c r="B47" s="28"/>
      <c r="C47" s="29"/>
      <c r="D47" s="30"/>
      <c r="E47" s="31">
        <f t="shared" si="0"/>
        <v>0</v>
      </c>
      <c r="F47" s="23" t="b">
        <v>1</v>
      </c>
      <c r="G47" s="23" t="b">
        <v>0</v>
      </c>
      <c r="H47" s="24" t="b">
        <v>0</v>
      </c>
      <c r="I47" s="25" t="b">
        <v>0</v>
      </c>
      <c r="L47" s="8"/>
    </row>
    <row r="48" spans="1:12" ht="15" customHeight="1" x14ac:dyDescent="0.25">
      <c r="A48" s="27">
        <v>28</v>
      </c>
      <c r="B48" s="28"/>
      <c r="C48" s="29"/>
      <c r="D48" s="30"/>
      <c r="E48" s="31">
        <f t="shared" si="0"/>
        <v>0</v>
      </c>
      <c r="F48" s="23" t="b">
        <v>1</v>
      </c>
      <c r="G48" s="23" t="b">
        <v>0</v>
      </c>
      <c r="H48" s="24" t="b">
        <v>0</v>
      </c>
      <c r="I48" s="25" t="b">
        <v>0</v>
      </c>
      <c r="L48" s="8"/>
    </row>
    <row r="49" spans="1:12" ht="15" customHeight="1" x14ac:dyDescent="0.25">
      <c r="A49" s="27">
        <v>29</v>
      </c>
      <c r="B49" s="28"/>
      <c r="C49" s="29"/>
      <c r="D49" s="30"/>
      <c r="E49" s="31">
        <f t="shared" si="0"/>
        <v>0</v>
      </c>
      <c r="F49" s="23" t="b">
        <v>1</v>
      </c>
      <c r="G49" s="23" t="b">
        <v>0</v>
      </c>
      <c r="H49" s="24" t="b">
        <v>0</v>
      </c>
      <c r="I49" s="25" t="b">
        <v>0</v>
      </c>
      <c r="L49" s="8"/>
    </row>
    <row r="50" spans="1:12" ht="15" customHeight="1" x14ac:dyDescent="0.25">
      <c r="A50" s="27">
        <v>30</v>
      </c>
      <c r="B50" s="28"/>
      <c r="C50" s="29"/>
      <c r="D50" s="30"/>
      <c r="E50" s="31">
        <f t="shared" si="0"/>
        <v>0</v>
      </c>
      <c r="F50" s="23" t="b">
        <v>1</v>
      </c>
      <c r="G50" s="23" t="b">
        <v>0</v>
      </c>
      <c r="H50" s="24" t="b">
        <v>0</v>
      </c>
      <c r="I50" s="25" t="b">
        <v>0</v>
      </c>
      <c r="L50" s="8"/>
    </row>
    <row r="51" spans="1:12" ht="15" customHeight="1" x14ac:dyDescent="0.25">
      <c r="A51" s="27">
        <v>31</v>
      </c>
      <c r="B51" s="28"/>
      <c r="C51" s="29"/>
      <c r="D51" s="30"/>
      <c r="E51" s="31">
        <f t="shared" si="0"/>
        <v>0</v>
      </c>
      <c r="F51" s="23" t="b">
        <v>1</v>
      </c>
      <c r="G51" s="23" t="b">
        <v>0</v>
      </c>
      <c r="H51" s="24" t="b">
        <v>0</v>
      </c>
      <c r="I51" s="25" t="b">
        <v>0</v>
      </c>
      <c r="L51" s="8"/>
    </row>
    <row r="52" spans="1:12" ht="15" customHeight="1" x14ac:dyDescent="0.25">
      <c r="A52" s="89" t="s">
        <v>21</v>
      </c>
      <c r="B52" s="89"/>
      <c r="C52" s="89"/>
      <c r="D52" s="33">
        <f>SUM(D21:D51)</f>
        <v>0</v>
      </c>
      <c r="E52" s="34">
        <f>ROUND(SUM(E21:E51),2)</f>
        <v>0</v>
      </c>
    </row>
    <row r="54" spans="1:12" ht="12.75" customHeight="1" x14ac:dyDescent="0.25">
      <c r="A54" s="35" t="s">
        <v>22</v>
      </c>
      <c r="B54" s="8"/>
      <c r="C54" s="8"/>
      <c r="D54" s="8"/>
      <c r="E54" s="8"/>
      <c r="F54" s="8"/>
    </row>
    <row r="55" spans="1:12" ht="12.75" customHeight="1" x14ac:dyDescent="0.25">
      <c r="A55" s="35" t="s">
        <v>23</v>
      </c>
      <c r="B55" s="8"/>
      <c r="C55" s="8"/>
      <c r="D55" s="8"/>
      <c r="E55" s="8"/>
      <c r="F55" s="8"/>
    </row>
    <row r="56" spans="1:12" ht="12.75" customHeight="1" x14ac:dyDescent="0.25">
      <c r="A56" s="35" t="s">
        <v>24</v>
      </c>
      <c r="B56" s="8"/>
      <c r="C56" s="8"/>
      <c r="D56" s="8"/>
      <c r="E56" s="8"/>
      <c r="F56" s="8"/>
    </row>
    <row r="57" spans="1:12" ht="12.75" customHeight="1" x14ac:dyDescent="0.25">
      <c r="A57" s="35" t="s">
        <v>25</v>
      </c>
      <c r="B57" s="8"/>
      <c r="C57" s="8"/>
      <c r="D57" s="8"/>
      <c r="E57" s="8"/>
      <c r="F57" s="8"/>
    </row>
    <row r="58" spans="1:12" s="41" customFormat="1" ht="12.75" customHeight="1" x14ac:dyDescent="0.25">
      <c r="A58" s="39" t="s">
        <v>27</v>
      </c>
      <c r="B58" s="40"/>
      <c r="C58" s="40"/>
      <c r="D58" s="40"/>
      <c r="E58" s="40"/>
      <c r="F58" s="40"/>
    </row>
    <row r="59" spans="1:12" s="38" customFormat="1" ht="12.75" customHeight="1" x14ac:dyDescent="0.25">
      <c r="A59" s="36" t="s">
        <v>26</v>
      </c>
      <c r="B59" s="37"/>
      <c r="C59" s="37"/>
      <c r="D59" s="37"/>
      <c r="E59" s="37"/>
      <c r="F59" s="37"/>
    </row>
  </sheetData>
  <sheetProtection algorithmName="SHA-512" hashValue="Vp+4XH8o2jw8r2f7upozwXq8MGasr1fQe/lJZhwEDdAqiS+zRhmT5kedTLUYilmNkdfhty8aBJKP9LqygJK5GA==" saltValue="F0P9ck4/wBUhATACXa0SlA==" spinCount="100000" sheet="1" objects="1" scenarios="1"/>
  <mergeCells count="23">
    <mergeCell ref="A15:D15"/>
    <mergeCell ref="E15:H15"/>
    <mergeCell ref="F17:H17"/>
    <mergeCell ref="A52:C52"/>
    <mergeCell ref="A12:B12"/>
    <mergeCell ref="C12:H12"/>
    <mergeCell ref="A13:D13"/>
    <mergeCell ref="E13:H13"/>
    <mergeCell ref="A14:D14"/>
    <mergeCell ref="E14:H14"/>
    <mergeCell ref="A11:E11"/>
    <mergeCell ref="F11:H11"/>
    <mergeCell ref="A3:B3"/>
    <mergeCell ref="C3:H3"/>
    <mergeCell ref="A4:H4"/>
    <mergeCell ref="A5:E5"/>
    <mergeCell ref="A6:E6"/>
    <mergeCell ref="F6:H6"/>
    <mergeCell ref="A7:B8"/>
    <mergeCell ref="C7:F8"/>
    <mergeCell ref="A9:E10"/>
    <mergeCell ref="F9:F10"/>
    <mergeCell ref="G9:H10"/>
  </mergeCells>
  <dataValidations count="2">
    <dataValidation type="list" allowBlank="1" showInputMessage="1" showErrorMessage="1" errorTitle="UWAGA" error="to pole musi być wypełnione, wybór z listy rozwijanej" sqref="A3:B3" xr:uid="{8A8E784E-09D8-4EF1-A969-475D36307AF4}">
      <formula1>$J$3:$J$4</formula1>
    </dataValidation>
    <dataValidation allowBlank="1" showInputMessage="1" showErrorMessage="1" error="Wpisz liczbę z dokładnością do dwóch miejsc po przecinku!" sqref="C18 A18 B21:C51" xr:uid="{7AFDA06F-0C0D-478B-8C5E-336AA6D7973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Prosze wybrać dzień daty sporządzenia" xr:uid="{E0DA86AC-B494-43C1-B14D-6D788AF4EA62}">
          <x14:formula1>
            <xm:f>Arkusz2!$A$1:$A$31</xm:f>
          </x14:formula1>
          <xm:sqref>F5</xm:sqref>
        </x14:dataValidation>
        <x14:dataValidation type="list" allowBlank="1" showInputMessage="1" showErrorMessage="1" xr:uid="{842925B2-F5D9-4700-A02B-6C039A4F62C7}">
          <x14:formula1>
            <xm:f>Arkusz2!$B$1:$B$12</xm:f>
          </x14:formula1>
          <xm:sqref>G5 F9:F10</xm:sqref>
        </x14:dataValidation>
        <x14:dataValidation type="list" allowBlank="1" showInputMessage="1" showErrorMessage="1" xr:uid="{CC4E6E56-2498-4E4F-A0D1-06A8C600B9EA}">
          <x14:formula1>
            <xm:f>Arkusz2!$C$1:$C$18</xm:f>
          </x14:formula1>
          <xm:sqref>H5 G9:H10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48E07-FAB0-43B0-B709-4B11ED8AB2CE}">
  <dimension ref="A1:C31"/>
  <sheetViews>
    <sheetView workbookViewId="0">
      <selection activeCell="D9" sqref="D9"/>
    </sheetView>
  </sheetViews>
  <sheetFormatPr defaultRowHeight="15" x14ac:dyDescent="0.25"/>
  <cols>
    <col min="1" max="2" width="9.140625" style="42"/>
  </cols>
  <sheetData>
    <row r="1" spans="1:3" x14ac:dyDescent="0.25">
      <c r="A1" s="42" t="s">
        <v>33</v>
      </c>
      <c r="B1" s="42" t="s">
        <v>33</v>
      </c>
      <c r="C1" s="42" t="s">
        <v>64</v>
      </c>
    </row>
    <row r="2" spans="1:3" x14ac:dyDescent="0.25">
      <c r="A2" s="42" t="s">
        <v>34</v>
      </c>
      <c r="B2" s="42" t="s">
        <v>34</v>
      </c>
      <c r="C2" s="42" t="s">
        <v>66</v>
      </c>
    </row>
    <row r="3" spans="1:3" x14ac:dyDescent="0.25">
      <c r="A3" s="42" t="s">
        <v>35</v>
      </c>
      <c r="B3" s="42" t="s">
        <v>35</v>
      </c>
      <c r="C3" s="42" t="s">
        <v>67</v>
      </c>
    </row>
    <row r="4" spans="1:3" x14ac:dyDescent="0.25">
      <c r="A4" s="42" t="s">
        <v>36</v>
      </c>
      <c r="B4" s="42" t="s">
        <v>36</v>
      </c>
      <c r="C4" s="42" t="s">
        <v>68</v>
      </c>
    </row>
    <row r="5" spans="1:3" x14ac:dyDescent="0.25">
      <c r="A5" s="42" t="s">
        <v>37</v>
      </c>
      <c r="B5" s="42" t="s">
        <v>37</v>
      </c>
      <c r="C5" s="42" t="s">
        <v>69</v>
      </c>
    </row>
    <row r="6" spans="1:3" x14ac:dyDescent="0.25">
      <c r="A6" s="42" t="s">
        <v>38</v>
      </c>
      <c r="B6" s="42" t="s">
        <v>38</v>
      </c>
      <c r="C6" s="42" t="s">
        <v>70</v>
      </c>
    </row>
    <row r="7" spans="1:3" x14ac:dyDescent="0.25">
      <c r="A7" s="42" t="s">
        <v>39</v>
      </c>
      <c r="B7" s="42" t="s">
        <v>39</v>
      </c>
      <c r="C7" s="42" t="s">
        <v>71</v>
      </c>
    </row>
    <row r="8" spans="1:3" x14ac:dyDescent="0.25">
      <c r="A8" s="42" t="s">
        <v>40</v>
      </c>
      <c r="B8" s="42" t="s">
        <v>40</v>
      </c>
      <c r="C8" s="42" t="s">
        <v>72</v>
      </c>
    </row>
    <row r="9" spans="1:3" x14ac:dyDescent="0.25">
      <c r="A9" s="42" t="s">
        <v>41</v>
      </c>
      <c r="B9" s="42" t="s">
        <v>41</v>
      </c>
      <c r="C9" s="42" t="s">
        <v>73</v>
      </c>
    </row>
    <row r="10" spans="1:3" x14ac:dyDescent="0.25">
      <c r="A10" s="42" t="s">
        <v>42</v>
      </c>
      <c r="B10" s="42" t="s">
        <v>42</v>
      </c>
      <c r="C10" s="42" t="s">
        <v>74</v>
      </c>
    </row>
    <row r="11" spans="1:3" x14ac:dyDescent="0.25">
      <c r="A11" s="42" t="s">
        <v>43</v>
      </c>
      <c r="B11" s="42" t="s">
        <v>43</v>
      </c>
      <c r="C11" s="42" t="s">
        <v>65</v>
      </c>
    </row>
    <row r="12" spans="1:3" x14ac:dyDescent="0.25">
      <c r="A12" s="42" t="s">
        <v>44</v>
      </c>
      <c r="B12" s="42" t="s">
        <v>44</v>
      </c>
      <c r="C12" s="42" t="s">
        <v>75</v>
      </c>
    </row>
    <row r="13" spans="1:3" x14ac:dyDescent="0.25">
      <c r="A13" s="42" t="s">
        <v>45</v>
      </c>
      <c r="C13" s="42" t="s">
        <v>76</v>
      </c>
    </row>
    <row r="14" spans="1:3" x14ac:dyDescent="0.25">
      <c r="A14" s="42" t="s">
        <v>46</v>
      </c>
      <c r="C14" s="42" t="s">
        <v>77</v>
      </c>
    </row>
    <row r="15" spans="1:3" x14ac:dyDescent="0.25">
      <c r="A15" s="42" t="s">
        <v>47</v>
      </c>
      <c r="C15" s="42" t="s">
        <v>78</v>
      </c>
    </row>
    <row r="16" spans="1:3" x14ac:dyDescent="0.25">
      <c r="A16" s="42" t="s">
        <v>48</v>
      </c>
      <c r="C16" s="42" t="s">
        <v>79</v>
      </c>
    </row>
    <row r="17" spans="1:3" x14ac:dyDescent="0.25">
      <c r="A17" s="42" t="s">
        <v>49</v>
      </c>
      <c r="C17" s="42" t="s">
        <v>80</v>
      </c>
    </row>
    <row r="18" spans="1:3" x14ac:dyDescent="0.25">
      <c r="A18" s="42" t="s">
        <v>50</v>
      </c>
      <c r="C18" s="42" t="s">
        <v>81</v>
      </c>
    </row>
    <row r="19" spans="1:3" x14ac:dyDescent="0.25">
      <c r="A19" s="42" t="s">
        <v>51</v>
      </c>
      <c r="C19" s="42"/>
    </row>
    <row r="20" spans="1:3" x14ac:dyDescent="0.25">
      <c r="A20" s="42" t="s">
        <v>52</v>
      </c>
    </row>
    <row r="21" spans="1:3" x14ac:dyDescent="0.25">
      <c r="A21" s="42" t="s">
        <v>53</v>
      </c>
    </row>
    <row r="22" spans="1:3" x14ac:dyDescent="0.25">
      <c r="A22" s="42" t="s">
        <v>54</v>
      </c>
    </row>
    <row r="23" spans="1:3" x14ac:dyDescent="0.25">
      <c r="A23" s="42" t="s">
        <v>55</v>
      </c>
    </row>
    <row r="24" spans="1:3" x14ac:dyDescent="0.25">
      <c r="A24" s="42" t="s">
        <v>56</v>
      </c>
    </row>
    <row r="25" spans="1:3" x14ac:dyDescent="0.25">
      <c r="A25" s="42" t="s">
        <v>57</v>
      </c>
    </row>
    <row r="26" spans="1:3" x14ac:dyDescent="0.25">
      <c r="A26" s="42" t="s">
        <v>58</v>
      </c>
    </row>
    <row r="27" spans="1:3" x14ac:dyDescent="0.25">
      <c r="A27" s="42" t="s">
        <v>59</v>
      </c>
    </row>
    <row r="28" spans="1:3" x14ac:dyDescent="0.25">
      <c r="A28" s="42" t="s">
        <v>60</v>
      </c>
    </row>
    <row r="29" spans="1:3" x14ac:dyDescent="0.25">
      <c r="A29" s="42" t="s">
        <v>61</v>
      </c>
    </row>
    <row r="30" spans="1:3" x14ac:dyDescent="0.25">
      <c r="A30" s="42" t="s">
        <v>62</v>
      </c>
    </row>
    <row r="31" spans="1:3" x14ac:dyDescent="0.25">
      <c r="A31" s="42" t="s">
        <v>63</v>
      </c>
    </row>
  </sheetData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Żywicki</dc:creator>
  <cp:lastModifiedBy>Kamil Żywicki</cp:lastModifiedBy>
  <dcterms:created xsi:type="dcterms:W3CDTF">2023-10-18T07:47:39Z</dcterms:created>
  <dcterms:modified xsi:type="dcterms:W3CDTF">2024-02-01T09:21:23Z</dcterms:modified>
</cp:coreProperties>
</file>