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31\Desktop\kiwi nowe\"/>
    </mc:Choice>
  </mc:AlternateContent>
  <xr:revisionPtr revIDLastSave="0" documentId="8_{BC583FBE-2D3C-4D08-8E7B-1A7462FA650F}" xr6:coauthVersionLast="47" xr6:coauthVersionMax="47" xr10:uidLastSave="{00000000-0000-0000-0000-000000000000}"/>
  <workbookProtection workbookAlgorithmName="SHA-512" workbookHashValue="H5KT7gtM6naYocl/YAF1cUM9kxzxsaGyXD8ygX/ZEu6p1dgMvpfIpLWZmSqWS47zy1/5CEN9caLbS5LPJ9Z8cw==" workbookSaltValue="07yRCAkP/vhx6NnkTgxuBw==" workbookSpinCount="100000" lockStructure="1"/>
  <bookViews>
    <workbookView xWindow="-110" yWindow="-110" windowWidth="19420" windowHeight="10420" xr2:uid="{7DF68E58-F3AB-4B40-9A10-FCC5990718AD}"/>
  </bookViews>
  <sheets>
    <sheet name="Arkusz1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22" i="1"/>
  <c r="E53" i="1"/>
  <c r="B53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22" i="1"/>
  <c r="B20" i="1"/>
  <c r="C53" i="1" l="1"/>
  <c r="F53" i="1"/>
  <c r="A3" i="1"/>
  <c r="A20" i="1"/>
  <c r="B19" i="1" l="1"/>
  <c r="D19" i="1" s="1"/>
  <c r="F19" i="1" l="1"/>
</calcChain>
</file>

<file path=xl/sharedStrings.xml><?xml version="1.0" encoding="utf-8"?>
<sst xmlns="http://schemas.openxmlformats.org/spreadsheetml/2006/main" count="94" uniqueCount="81">
  <si>
    <r>
      <t xml:space="preserve">o pokrycie ujemnego salda wraz ze sprawozdaniem miesięcznym
        </t>
    </r>
    <r>
      <rPr>
        <b/>
        <sz val="10"/>
        <color theme="1"/>
        <rFont val="Times New Roman"/>
        <family val="1"/>
        <charset val="238"/>
      </rPr>
      <t>(* Wniosek lub Korekta Wniosku wybór z listy rozwijanej w oknie po lewej stronie)</t>
    </r>
  </si>
  <si>
    <t>Nr Dokumentu
(generowany automatycznie po wypełnieniu białych pól formularza)</t>
  </si>
  <si>
    <t xml:space="preserve">       (DD                      MM                             RRRR)
Data sporządzenia Sprawozdania</t>
  </si>
  <si>
    <t>Nazwa Sprzedawcy</t>
  </si>
  <si>
    <t>Nr Sprzedawcy</t>
  </si>
  <si>
    <t>Nr instalacji</t>
  </si>
  <si>
    <t>Okres rozliczeniowy
(MM, RRRR)</t>
  </si>
  <si>
    <t>Wnioskowana kwota na pokrycie ujemnego salda w PLN</t>
  </si>
  <si>
    <t>Nr rachunku bankowego</t>
  </si>
  <si>
    <t>Imię i nazwisko</t>
  </si>
  <si>
    <t>Podpisy osób upoważnionych</t>
  </si>
  <si>
    <t>Cena jednostkowa * 
[zł/MWh]</t>
  </si>
  <si>
    <t>Różnica wartości energii  sprzedanej i zakupionej [zł]</t>
  </si>
  <si>
    <t xml:space="preserve"> Wartość salda z poprzednich Okresów do rozliczenia w bieżącym Okresie [zł]</t>
  </si>
  <si>
    <t>Wartość salda do rozliczenia w następnym Okresie [zł]</t>
  </si>
  <si>
    <t xml:space="preserve"> Wartość ujemnego salda  dla instalacji odnawialnego źródła energii do wypłaty [zł]</t>
  </si>
  <si>
    <t>Dzień okresu rozliczeniowego</t>
  </si>
  <si>
    <t>Wartość energii zakupionej [zł]</t>
  </si>
  <si>
    <t>okres rozliczeniowy</t>
  </si>
  <si>
    <t>* Cena jednostkowa:</t>
  </si>
  <si>
    <t>Wszystkie powyższe ceny podlegają corocznej waloryzacji zgodnie z art. 92 ust. 10</t>
  </si>
  <si>
    <t>d. Cena skorygowana, o której mowa w art. 83q ust. 4 i 6 (skorygowana stała cena zakupu biometanu)</t>
  </si>
  <si>
    <t>c. Cena skorygowana, o której mowa w art. 39a ust. 5 albo 7 (skorygowana stała cena zakupu energii elektrycznej),</t>
  </si>
  <si>
    <t>a. Cena określona przez wytwórcę w wygranej aukcji albo</t>
  </si>
  <si>
    <t>b. Cena skorygowana, o której mowa w art. 39 ust. 5 albo 7 (skorygowana cena z aukcji) albo</t>
  </si>
  <si>
    <t>na podstawie ustawy z dnia 20 lutego 2015 r. o odnawialnych źródłach energii</t>
  </si>
  <si>
    <t>Ilość zakupionej energii lub biometanu, o której mowa w art. 93 ust. 1 pkt. 1 [kWh]</t>
  </si>
  <si>
    <t>Dzienna cena TGeBase albo TGEgas, o której mowa w art. 93 ust. 1 pkt. 3 [zł/MWh]</t>
  </si>
  <si>
    <t>Ilość sprzedanej energii lub biometanu, o której mowa w art. 93 ust. 1 pkt. 2 [kWh]</t>
  </si>
  <si>
    <t>Wartość sprzedanej energii lub biometanu w danym miesiącu [zł]</t>
  </si>
  <si>
    <t>Wniosek</t>
  </si>
  <si>
    <t>Korekta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</si>
  <si>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</si>
  <si>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</si>
  <si>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</si>
  <si>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</si>
  <si>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</si>
  <si>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</si>
  <si>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</si>
  <si>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</si>
  <si>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</si>
  <si>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</si>
  <si>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</si>
  <si>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</si>
  <si>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</si>
  <si>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</si>
  <si>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</si>
  <si>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</si>
  <si>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</si>
  <si>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</si>
  <si>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</si>
  <si>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</si>
  <si>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</si>
  <si>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</si>
  <si>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</si>
  <si>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</si>
  <si>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</si>
  <si>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</si>
  <si>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</si>
  <si>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</si>
  <si>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</si>
  <si>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</si>
  <si>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</si>
  <si>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2018</t>
  </si>
  <si>
    <t>2028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</si>
  <si>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</si>
  <si>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</si>
  <si>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</si>
  <si>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</si>
  <si>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</si>
  <si>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</si>
  <si>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</si>
  <si>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</si>
  <si>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</si>
  <si>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2029</t>
  </si>
  <si>
    <t>2030</t>
  </si>
  <si>
    <t>2031</t>
  </si>
  <si>
    <t>2032</t>
  </si>
  <si>
    <t>2033</t>
  </si>
  <si>
    <t>2034</t>
  </si>
  <si>
    <t>2035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</si>
</sst>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;;;"/>
    <numFmt numFmtId="165" formatCode="#,##0.000"/>
    <numFmt numFmtId="166" formatCode="_-* #,##0\ _z_ł_-;\-* #,##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4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2" borderId="4" xfId="0" applyNumberFormat="1" applyFont="1" applyFill="1" applyBorder="1" applyAlignment="1" applyProtection="1">
      <alignment horizontal="center" vertical="center"/>
      <protection hidden="1"/>
    </xf>
    <xf numFmtId="4" fontId="9" fillId="3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8" fillId="0" borderId="0" xfId="0" applyFont="1"/>
    <xf numFmtId="4" fontId="9" fillId="0" borderId="0" xfId="0" applyNumberFormat="1" applyFont="1" applyAlignment="1">
      <alignment horizontal="right"/>
    </xf>
    <xf numFmtId="164" fontId="0" fillId="0" borderId="0" xfId="0" applyNumberFormat="1" applyProtection="1">
      <protection hidden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164" fontId="0" fillId="0" borderId="0" xfId="0" applyNumberFormat="1" applyAlignment="1" applyProtection="1">
      <alignment vertical="center"/>
      <protection hidden="1"/>
    </xf>
    <xf numFmtId="0" fontId="18" fillId="2" borderId="4" xfId="0" applyFont="1" applyFill="1" applyBorder="1"/>
    <xf numFmtId="165" fontId="18" fillId="3" borderId="4" xfId="0" applyNumberFormat="1" applyFont="1" applyFill="1" applyBorder="1" applyProtection="1">
      <protection locked="0"/>
    </xf>
    <xf numFmtId="4" fontId="18" fillId="2" borderId="4" xfId="0" applyNumberFormat="1" applyFont="1" applyFill="1" applyBorder="1" applyAlignment="1" applyProtection="1">
      <alignment horizontal="right"/>
      <protection hidden="1"/>
    </xf>
    <xf numFmtId="4" fontId="18" fillId="3" borderId="4" xfId="0" applyNumberFormat="1" applyFont="1" applyFill="1" applyBorder="1" applyAlignment="1" applyProtection="1">
      <alignment horizontal="right"/>
      <protection locked="0"/>
    </xf>
    <xf numFmtId="0" fontId="18" fillId="2" borderId="12" xfId="0" applyFont="1" applyFill="1" applyBorder="1"/>
    <xf numFmtId="165" fontId="18" fillId="3" borderId="12" xfId="0" applyNumberFormat="1" applyFont="1" applyFill="1" applyBorder="1" applyProtection="1">
      <protection locked="0"/>
    </xf>
    <xf numFmtId="4" fontId="18" fillId="3" borderId="12" xfId="0" applyNumberFormat="1" applyFont="1" applyFill="1" applyBorder="1" applyAlignment="1" applyProtection="1">
      <alignment horizontal="right"/>
      <protection locked="0"/>
    </xf>
    <xf numFmtId="4" fontId="5" fillId="2" borderId="4" xfId="0" applyNumberFormat="1" applyFont="1" applyFill="1" applyBorder="1" applyAlignment="1" applyProtection="1">
      <alignment horizontal="right" vertical="center" wrapText="1"/>
      <protection hidden="1"/>
    </xf>
    <xf numFmtId="166" fontId="5" fillId="2" borderId="4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0" fontId="15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3" fillId="0" borderId="0" xfId="0" applyFont="1"/>
    <xf numFmtId="0" fontId="2" fillId="0" borderId="0" xfId="0" applyFont="1"/>
    <xf numFmtId="49" fontId="0" fillId="0" borderId="0" xfId="0" applyNumberFormat="1"/>
    <xf numFmtId="0" fontId="11" fillId="2" borderId="16" xfId="0" applyFont="1" applyFill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4" fontId="13" fillId="3" borderId="19" xfId="0" applyNumberFormat="1" applyFont="1" applyFill="1" applyBorder="1" applyAlignment="1" applyProtection="1">
      <alignment horizontal="center" vertical="center" wrapText="1"/>
      <protection locked="0" hidden="1"/>
    </xf>
    <xf numFmtId="0" fontId="14" fillId="3" borderId="17" xfId="0" applyFont="1" applyFill="1" applyBorder="1" applyAlignment="1" applyProtection="1">
      <alignment horizontal="center" vertical="center" wrapText="1"/>
      <protection hidden="1"/>
    </xf>
    <xf numFmtId="0" fontId="14" fillId="3" borderId="20" xfId="0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right" vertical="top" wrapText="1"/>
      <protection locked="0"/>
    </xf>
    <xf numFmtId="0" fontId="4" fillId="0" borderId="2" xfId="0" applyFont="1" applyBorder="1" applyAlignment="1" applyProtection="1">
      <alignment horizontal="right" vertical="top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43" fontId="7" fillId="2" borderId="4" xfId="1" applyFont="1" applyFill="1" applyBorder="1" applyAlignment="1" applyProtection="1">
      <alignment horizontal="center" vertical="center" wrapText="1"/>
      <protection hidden="1"/>
    </xf>
    <xf numFmtId="0" fontId="9" fillId="2" borderId="6" xfId="0" applyFont="1" applyFill="1" applyBorder="1" applyAlignment="1" applyProtection="1">
      <alignment horizontal="center" vertical="center" wrapText="1"/>
      <protection hidden="1"/>
    </xf>
    <xf numFmtId="0" fontId="9" fillId="2" borderId="7" xfId="0" applyFont="1" applyFill="1" applyBorder="1" applyAlignment="1" applyProtection="1">
      <alignment horizontal="center" vertic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9" fillId="2" borderId="10" xfId="0" applyFont="1" applyFill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center" vertical="center" wrapText="1"/>
      <protection hidden="1"/>
    </xf>
    <xf numFmtId="0" fontId="9" fillId="2" borderId="14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8" fillId="3" borderId="15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/>
    </xf>
    <xf numFmtId="49" fontId="0" fillId="0" borderId="7" xfId="0" applyNumberFormat="1" applyBorder="1" applyAlignment="1" applyProtection="1">
      <alignment horizontal="center" vertical="center"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quotePrefix="1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4405B-4463-4E0C-9CB6-66D6C7A2E1B7}">
  <sheetPr>
    <pageSetUpPr fitToPage="1"/>
  </sheetPr>
  <dimension ref="A1:H60"/>
  <sheetViews>
    <sheetView tabSelected="1" topLeftCell="A5" zoomScaleNormal="100" workbookViewId="0">
      <selection activeCell="C22" sqref="C22"/>
    </sheetView>
  </sheetViews>
  <sheetFormatPr defaultRowHeight="14.5" x14ac:dyDescent="0.35"/>
  <cols>
    <col min="1" max="6" width="17" customWidth="1"/>
    <col min="7" max="8" width="12.7265625" customWidth="1"/>
  </cols>
  <sheetData>
    <row r="1" spans="1:8" ht="45" customHeight="1" x14ac:dyDescent="0.35">
      <c r="A1" s="38" t="s">
        <v>30</v>
      </c>
      <c r="B1" s="39"/>
      <c r="C1" s="40" t="s">
        <v>0</v>
      </c>
      <c r="D1" s="40"/>
      <c r="E1" s="40"/>
      <c r="F1" s="40"/>
      <c r="G1" s="40"/>
      <c r="H1" s="41"/>
    </row>
    <row r="2" spans="1:8" ht="21.65" customHeight="1" x14ac:dyDescent="0.35">
      <c r="A2" s="42" t="s">
        <v>25</v>
      </c>
      <c r="B2" s="43"/>
      <c r="C2" s="43"/>
      <c r="D2" s="43"/>
      <c r="E2" s="43"/>
      <c r="F2" s="43"/>
      <c r="G2" s="43"/>
      <c r="H2" s="44"/>
    </row>
    <row r="3" spans="1:8" ht="32.5" customHeight="1" x14ac:dyDescent="0.35">
      <c r="A3" s="45" t="str">
        <f>"W/"&amp;H6&amp;"/"&amp; F7&amp;"/"&amp;G7</f>
        <v>W///</v>
      </c>
      <c r="B3" s="45"/>
      <c r="C3" s="45"/>
      <c r="D3" s="45"/>
      <c r="E3" s="45"/>
      <c r="F3" s="1"/>
      <c r="G3" s="1"/>
      <c r="H3" s="1"/>
    </row>
    <row r="4" spans="1:8" ht="33" customHeight="1" x14ac:dyDescent="0.35">
      <c r="A4" s="46" t="s">
        <v>1</v>
      </c>
      <c r="B4" s="47"/>
      <c r="C4" s="47"/>
      <c r="D4" s="47"/>
      <c r="E4" s="48"/>
      <c r="F4" s="49" t="s">
        <v>2</v>
      </c>
      <c r="G4" s="50"/>
      <c r="H4" s="51"/>
    </row>
    <row r="5" spans="1:8" ht="15" x14ac:dyDescent="0.35">
      <c r="A5" s="52" t="s">
        <v>3</v>
      </c>
      <c r="B5" s="53"/>
      <c r="C5" s="54"/>
      <c r="D5" s="55"/>
      <c r="E5" s="55"/>
      <c r="F5" s="56"/>
      <c r="G5" s="2" t="s">
        <v>4</v>
      </c>
      <c r="H5" s="3"/>
    </row>
    <row r="6" spans="1:8" ht="15" x14ac:dyDescent="0.35">
      <c r="A6" s="46"/>
      <c r="B6" s="48"/>
      <c r="C6" s="57"/>
      <c r="D6" s="58"/>
      <c r="E6" s="58"/>
      <c r="F6" s="59"/>
      <c r="G6" s="2" t="s">
        <v>5</v>
      </c>
      <c r="H6" s="3"/>
    </row>
    <row r="7" spans="1:8" x14ac:dyDescent="0.35">
      <c r="A7" s="52" t="s">
        <v>6</v>
      </c>
      <c r="B7" s="60"/>
      <c r="C7" s="60"/>
      <c r="D7" s="60"/>
      <c r="E7" s="53"/>
      <c r="F7" s="64"/>
      <c r="G7" s="66"/>
      <c r="H7" s="67"/>
    </row>
    <row r="8" spans="1:8" ht="15" thickBot="1" x14ac:dyDescent="0.4">
      <c r="A8" s="61"/>
      <c r="B8" s="62"/>
      <c r="C8" s="62"/>
      <c r="D8" s="62"/>
      <c r="E8" s="63"/>
      <c r="F8" s="65"/>
      <c r="G8" s="68"/>
      <c r="H8" s="69"/>
    </row>
    <row r="9" spans="1:8" ht="25.5" customHeight="1" thickBot="1" x14ac:dyDescent="0.4">
      <c r="A9" s="32" t="s">
        <v>7</v>
      </c>
      <c r="B9" s="33"/>
      <c r="C9" s="33"/>
      <c r="D9" s="33"/>
      <c r="E9" s="34"/>
      <c r="F9" s="35"/>
      <c r="G9" s="36"/>
      <c r="H9" s="37"/>
    </row>
    <row r="10" spans="1:8" ht="23.15" customHeight="1" x14ac:dyDescent="0.35">
      <c r="A10" s="46" t="s">
        <v>8</v>
      </c>
      <c r="B10" s="70"/>
      <c r="C10" s="71"/>
      <c r="D10" s="71"/>
      <c r="E10" s="71"/>
      <c r="F10" s="71"/>
      <c r="G10" s="71"/>
      <c r="H10" s="72"/>
    </row>
    <row r="11" spans="1:8" ht="17.5" customHeight="1" x14ac:dyDescent="0.35">
      <c r="A11" s="49" t="s">
        <v>9</v>
      </c>
      <c r="B11" s="50"/>
      <c r="C11" s="50"/>
      <c r="D11" s="51"/>
      <c r="E11" s="73" t="s">
        <v>10</v>
      </c>
      <c r="F11" s="73"/>
      <c r="G11" s="73"/>
      <c r="H11" s="73"/>
    </row>
    <row r="12" spans="1:8" ht="26.15" customHeight="1" x14ac:dyDescent="0.35">
      <c r="A12" s="74"/>
      <c r="B12" s="75"/>
      <c r="C12" s="75"/>
      <c r="D12" s="76"/>
      <c r="E12" s="77"/>
      <c r="F12" s="78"/>
      <c r="G12" s="78"/>
      <c r="H12" s="78"/>
    </row>
    <row r="13" spans="1:8" ht="26.15" customHeight="1" x14ac:dyDescent="0.35">
      <c r="A13" s="74"/>
      <c r="B13" s="75"/>
      <c r="C13" s="75"/>
      <c r="D13" s="76"/>
      <c r="E13" s="74"/>
      <c r="F13" s="79"/>
      <c r="G13" s="79"/>
      <c r="H13" s="80"/>
    </row>
    <row r="15" spans="1:8" x14ac:dyDescent="0.35">
      <c r="A15" s="81" t="s">
        <v>11</v>
      </c>
      <c r="B15" s="81" t="s">
        <v>12</v>
      </c>
      <c r="C15" s="81" t="s">
        <v>13</v>
      </c>
      <c r="D15" s="81" t="s">
        <v>14</v>
      </c>
      <c r="F15" s="81" t="s">
        <v>15</v>
      </c>
    </row>
    <row r="16" spans="1:8" x14ac:dyDescent="0.35">
      <c r="A16" s="82"/>
      <c r="B16" s="82"/>
      <c r="C16" s="82"/>
      <c r="D16" s="82"/>
      <c r="F16" s="82"/>
    </row>
    <row r="17" spans="1:8" x14ac:dyDescent="0.35">
      <c r="A17" s="82"/>
      <c r="B17" s="82"/>
      <c r="C17" s="82"/>
      <c r="D17" s="82"/>
      <c r="F17" s="82"/>
    </row>
    <row r="18" spans="1:8" ht="37" customHeight="1" x14ac:dyDescent="0.35">
      <c r="A18" s="83"/>
      <c r="B18" s="83"/>
      <c r="C18" s="83"/>
      <c r="D18" s="83"/>
      <c r="F18" s="83"/>
    </row>
    <row r="19" spans="1:8" x14ac:dyDescent="0.35">
      <c r="A19" s="4"/>
      <c r="B19" s="5">
        <f>F53-C53</f>
        <v>0</v>
      </c>
      <c r="C19" s="6"/>
      <c r="D19" s="5">
        <f>ROUND(IF(IF(E53&lt;B53,B19*E53/B53+C19,B19+C19)&gt;0,IF(E53&lt;B53,B19*E53/B53+C19,B19+C19),0),2)</f>
        <v>0</v>
      </c>
      <c r="F19" s="7">
        <f>ROUND(IF(IF(E53&lt;B53,B19*E53/B53,B19)+C19&lt;0,IF(E53&lt;B53,B19*E53/B53,B19)+C19,0),2)</f>
        <v>0</v>
      </c>
    </row>
    <row r="20" spans="1:8" ht="20.149999999999999" customHeight="1" x14ac:dyDescent="0.35">
      <c r="A20" s="8" t="str">
        <f>IF(AND(J48=FALSE,J49=FALSE,J50=FALSE,J51=FALSE,J52=FALSE,J20=FALSE,J21=FALSE,J22=FALSE,J23=FALSE,J24=FALSE,J25=FALSE,J26=FALSE,J27=FALSE,J28=FALSE,J29=FALSE,J30=FALSE,J31=FALSE,J32=FALSE,J33=FALSE,J34=FALSE,J35=FALSE,J36=FALSE,J37=FALSE,J38=FALSE,J39=FALSE,J40=FALSE,J41=FALSE,J42=FALSE,J43=FALSE,J44=FALSE,J45=FALSE,J46=FALSE,J47=FALSE)=FALSE,"Podaj wartość wyrażoną w zł dokładnością do dwóch miejsc po przecinku!","")</f>
        <v/>
      </c>
      <c r="B20" s="9">
        <f>ROUND(IF(IF(E52&lt;B52,B18*E52/B52+C18,B18+C18)&gt;0,IF(E52&lt;B52,B18*E52/B52+C18,B18+C18),0),2)</f>
        <v>0</v>
      </c>
      <c r="C20" s="10"/>
      <c r="D20" s="11"/>
      <c r="E20" s="10"/>
      <c r="F20" s="10"/>
      <c r="G20" s="12" t="b">
        <v>1</v>
      </c>
      <c r="H20" s="12" t="b">
        <v>0</v>
      </c>
    </row>
    <row r="21" spans="1:8" ht="65.5" customHeight="1" x14ac:dyDescent="0.35">
      <c r="A21" s="13" t="s">
        <v>16</v>
      </c>
      <c r="B21" s="13" t="s">
        <v>26</v>
      </c>
      <c r="C21" s="13" t="s">
        <v>17</v>
      </c>
      <c r="D21" s="14" t="s">
        <v>27</v>
      </c>
      <c r="E21" s="14" t="s">
        <v>28</v>
      </c>
      <c r="F21" s="13" t="s">
        <v>29</v>
      </c>
      <c r="G21" s="15" t="b">
        <v>1</v>
      </c>
      <c r="H21" s="15" t="b">
        <v>0</v>
      </c>
    </row>
    <row r="22" spans="1:8" x14ac:dyDescent="0.35">
      <c r="A22" s="16">
        <v>1</v>
      </c>
      <c r="B22" s="17"/>
      <c r="C22" s="18">
        <f>$A$19*B22/1000</f>
        <v>0</v>
      </c>
      <c r="D22" s="19"/>
      <c r="E22" s="17"/>
      <c r="F22" s="18">
        <f>E22*D22/1000</f>
        <v>0</v>
      </c>
      <c r="G22" s="12" t="b">
        <v>1</v>
      </c>
      <c r="H22" s="12" t="b">
        <v>0</v>
      </c>
    </row>
    <row r="23" spans="1:8" x14ac:dyDescent="0.35">
      <c r="A23" s="16">
        <v>2</v>
      </c>
      <c r="B23" s="17"/>
      <c r="C23" s="18">
        <f t="shared" ref="C23:C52" si="0">$A$19*B23/1000</f>
        <v>0</v>
      </c>
      <c r="D23" s="19"/>
      <c r="E23" s="17"/>
      <c r="F23" s="18">
        <f t="shared" ref="F23:F52" si="1">E23*D23/1000</f>
        <v>0</v>
      </c>
      <c r="G23" s="12" t="b">
        <v>1</v>
      </c>
      <c r="H23" s="12" t="b">
        <v>0</v>
      </c>
    </row>
    <row r="24" spans="1:8" x14ac:dyDescent="0.35">
      <c r="A24" s="16">
        <v>3</v>
      </c>
      <c r="B24" s="17"/>
      <c r="C24" s="18">
        <f t="shared" si="0"/>
        <v>0</v>
      </c>
      <c r="D24" s="19"/>
      <c r="E24" s="17"/>
      <c r="F24" s="18">
        <f t="shared" si="1"/>
        <v>0</v>
      </c>
      <c r="G24" s="12" t="b">
        <v>1</v>
      </c>
      <c r="H24" s="12" t="b">
        <v>0</v>
      </c>
    </row>
    <row r="25" spans="1:8" x14ac:dyDescent="0.35">
      <c r="A25" s="16">
        <v>4</v>
      </c>
      <c r="B25" s="17"/>
      <c r="C25" s="18">
        <f t="shared" si="0"/>
        <v>0</v>
      </c>
      <c r="D25" s="19"/>
      <c r="E25" s="17"/>
      <c r="F25" s="18">
        <f t="shared" si="1"/>
        <v>0</v>
      </c>
      <c r="G25" s="12" t="b">
        <v>1</v>
      </c>
      <c r="H25" s="12" t="b">
        <v>0</v>
      </c>
    </row>
    <row r="26" spans="1:8" x14ac:dyDescent="0.35">
      <c r="A26" s="16">
        <v>5</v>
      </c>
      <c r="B26" s="17"/>
      <c r="C26" s="18">
        <f t="shared" si="0"/>
        <v>0</v>
      </c>
      <c r="D26" s="19"/>
      <c r="E26" s="17"/>
      <c r="F26" s="18">
        <f t="shared" si="1"/>
        <v>0</v>
      </c>
      <c r="G26" s="12" t="b">
        <v>1</v>
      </c>
      <c r="H26" s="12" t="b">
        <v>0</v>
      </c>
    </row>
    <row r="27" spans="1:8" x14ac:dyDescent="0.35">
      <c r="A27" s="16">
        <v>6</v>
      </c>
      <c r="B27" s="17"/>
      <c r="C27" s="18">
        <f t="shared" si="0"/>
        <v>0</v>
      </c>
      <c r="D27" s="19"/>
      <c r="E27" s="17"/>
      <c r="F27" s="18">
        <f t="shared" si="1"/>
        <v>0</v>
      </c>
      <c r="G27" s="12" t="b">
        <v>1</v>
      </c>
      <c r="H27" s="12" t="b">
        <v>0</v>
      </c>
    </row>
    <row r="28" spans="1:8" x14ac:dyDescent="0.35">
      <c r="A28" s="16">
        <v>7</v>
      </c>
      <c r="B28" s="17"/>
      <c r="C28" s="18">
        <f t="shared" si="0"/>
        <v>0</v>
      </c>
      <c r="D28" s="19"/>
      <c r="E28" s="17"/>
      <c r="F28" s="18">
        <f t="shared" si="1"/>
        <v>0</v>
      </c>
      <c r="G28" s="12" t="b">
        <v>1</v>
      </c>
      <c r="H28" s="12" t="b">
        <v>0</v>
      </c>
    </row>
    <row r="29" spans="1:8" x14ac:dyDescent="0.35">
      <c r="A29" s="16">
        <v>8</v>
      </c>
      <c r="B29" s="17"/>
      <c r="C29" s="18">
        <f t="shared" si="0"/>
        <v>0</v>
      </c>
      <c r="D29" s="19"/>
      <c r="E29" s="17"/>
      <c r="F29" s="18">
        <f t="shared" si="1"/>
        <v>0</v>
      </c>
      <c r="G29" s="12" t="b">
        <v>1</v>
      </c>
      <c r="H29" s="12" t="b">
        <v>0</v>
      </c>
    </row>
    <row r="30" spans="1:8" x14ac:dyDescent="0.35">
      <c r="A30" s="16">
        <v>9</v>
      </c>
      <c r="B30" s="17"/>
      <c r="C30" s="18">
        <f t="shared" si="0"/>
        <v>0</v>
      </c>
      <c r="D30" s="19"/>
      <c r="E30" s="17"/>
      <c r="F30" s="18">
        <f t="shared" si="1"/>
        <v>0</v>
      </c>
      <c r="G30" s="12" t="b">
        <v>1</v>
      </c>
      <c r="H30" s="12" t="b">
        <v>0</v>
      </c>
    </row>
    <row r="31" spans="1:8" x14ac:dyDescent="0.35">
      <c r="A31" s="16">
        <v>10</v>
      </c>
      <c r="B31" s="17"/>
      <c r="C31" s="18">
        <f t="shared" si="0"/>
        <v>0</v>
      </c>
      <c r="D31" s="19"/>
      <c r="E31" s="17"/>
      <c r="F31" s="18">
        <f t="shared" si="1"/>
        <v>0</v>
      </c>
      <c r="G31" s="12" t="b">
        <v>1</v>
      </c>
      <c r="H31" s="12" t="b">
        <v>0</v>
      </c>
    </row>
    <row r="32" spans="1:8" x14ac:dyDescent="0.35">
      <c r="A32" s="16">
        <v>11</v>
      </c>
      <c r="B32" s="17"/>
      <c r="C32" s="18">
        <f t="shared" si="0"/>
        <v>0</v>
      </c>
      <c r="D32" s="19"/>
      <c r="E32" s="17"/>
      <c r="F32" s="18">
        <f t="shared" si="1"/>
        <v>0</v>
      </c>
      <c r="G32" s="12" t="b">
        <v>1</v>
      </c>
      <c r="H32" s="12" t="b">
        <v>0</v>
      </c>
    </row>
    <row r="33" spans="1:8" x14ac:dyDescent="0.35">
      <c r="A33" s="16">
        <v>12</v>
      </c>
      <c r="B33" s="17"/>
      <c r="C33" s="18">
        <f t="shared" si="0"/>
        <v>0</v>
      </c>
      <c r="D33" s="19"/>
      <c r="E33" s="17"/>
      <c r="F33" s="18">
        <f t="shared" si="1"/>
        <v>0</v>
      </c>
      <c r="G33" s="12" t="b">
        <v>1</v>
      </c>
      <c r="H33" s="12" t="b">
        <v>0</v>
      </c>
    </row>
    <row r="34" spans="1:8" x14ac:dyDescent="0.35">
      <c r="A34" s="16">
        <v>13</v>
      </c>
      <c r="B34" s="17"/>
      <c r="C34" s="18">
        <f t="shared" si="0"/>
        <v>0</v>
      </c>
      <c r="D34" s="19"/>
      <c r="E34" s="17"/>
      <c r="F34" s="18">
        <f t="shared" si="1"/>
        <v>0</v>
      </c>
      <c r="G34" s="12" t="b">
        <v>1</v>
      </c>
      <c r="H34" s="12" t="b">
        <v>0</v>
      </c>
    </row>
    <row r="35" spans="1:8" x14ac:dyDescent="0.35">
      <c r="A35" s="16">
        <v>14</v>
      </c>
      <c r="B35" s="17"/>
      <c r="C35" s="18">
        <f t="shared" si="0"/>
        <v>0</v>
      </c>
      <c r="D35" s="19"/>
      <c r="E35" s="17"/>
      <c r="F35" s="18">
        <f t="shared" si="1"/>
        <v>0</v>
      </c>
      <c r="G35" s="12" t="b">
        <v>1</v>
      </c>
      <c r="H35" s="12" t="b">
        <v>0</v>
      </c>
    </row>
    <row r="36" spans="1:8" x14ac:dyDescent="0.35">
      <c r="A36" s="16">
        <v>15</v>
      </c>
      <c r="B36" s="17"/>
      <c r="C36" s="18">
        <f t="shared" si="0"/>
        <v>0</v>
      </c>
      <c r="D36" s="19"/>
      <c r="E36" s="17"/>
      <c r="F36" s="18">
        <f t="shared" si="1"/>
        <v>0</v>
      </c>
      <c r="G36" s="12" t="b">
        <v>1</v>
      </c>
      <c r="H36" s="12" t="b">
        <v>0</v>
      </c>
    </row>
    <row r="37" spans="1:8" x14ac:dyDescent="0.35">
      <c r="A37" s="16">
        <v>16</v>
      </c>
      <c r="B37" s="17"/>
      <c r="C37" s="18">
        <f t="shared" si="0"/>
        <v>0</v>
      </c>
      <c r="D37" s="19"/>
      <c r="E37" s="17"/>
      <c r="F37" s="18">
        <f t="shared" si="1"/>
        <v>0</v>
      </c>
      <c r="G37" s="12" t="b">
        <v>1</v>
      </c>
      <c r="H37" s="12" t="b">
        <v>0</v>
      </c>
    </row>
    <row r="38" spans="1:8" x14ac:dyDescent="0.35">
      <c r="A38" s="16">
        <v>17</v>
      </c>
      <c r="B38" s="17"/>
      <c r="C38" s="18">
        <f t="shared" si="0"/>
        <v>0</v>
      </c>
      <c r="D38" s="19"/>
      <c r="E38" s="17"/>
      <c r="F38" s="18">
        <f t="shared" si="1"/>
        <v>0</v>
      </c>
      <c r="G38" s="12" t="b">
        <v>1</v>
      </c>
      <c r="H38" s="12" t="b">
        <v>0</v>
      </c>
    </row>
    <row r="39" spans="1:8" x14ac:dyDescent="0.35">
      <c r="A39" s="16">
        <v>18</v>
      </c>
      <c r="B39" s="17"/>
      <c r="C39" s="18">
        <f t="shared" si="0"/>
        <v>0</v>
      </c>
      <c r="D39" s="19"/>
      <c r="E39" s="17"/>
      <c r="F39" s="18">
        <f t="shared" si="1"/>
        <v>0</v>
      </c>
      <c r="G39" s="12" t="b">
        <v>1</v>
      </c>
      <c r="H39" s="12" t="b">
        <v>0</v>
      </c>
    </row>
    <row r="40" spans="1:8" x14ac:dyDescent="0.35">
      <c r="A40" s="16">
        <v>19</v>
      </c>
      <c r="B40" s="17"/>
      <c r="C40" s="18">
        <f t="shared" si="0"/>
        <v>0</v>
      </c>
      <c r="D40" s="19"/>
      <c r="E40" s="17"/>
      <c r="F40" s="18">
        <f t="shared" si="1"/>
        <v>0</v>
      </c>
      <c r="G40" s="12" t="b">
        <v>1</v>
      </c>
      <c r="H40" s="12" t="b">
        <v>0</v>
      </c>
    </row>
    <row r="41" spans="1:8" x14ac:dyDescent="0.35">
      <c r="A41" s="16">
        <v>20</v>
      </c>
      <c r="B41" s="17"/>
      <c r="C41" s="18">
        <f t="shared" si="0"/>
        <v>0</v>
      </c>
      <c r="D41" s="19"/>
      <c r="E41" s="17"/>
      <c r="F41" s="18">
        <f t="shared" si="1"/>
        <v>0</v>
      </c>
      <c r="G41" s="12" t="b">
        <v>1</v>
      </c>
      <c r="H41" s="12" t="b">
        <v>0</v>
      </c>
    </row>
    <row r="42" spans="1:8" x14ac:dyDescent="0.35">
      <c r="A42" s="16">
        <v>21</v>
      </c>
      <c r="B42" s="17"/>
      <c r="C42" s="18">
        <f t="shared" si="0"/>
        <v>0</v>
      </c>
      <c r="D42" s="19"/>
      <c r="E42" s="17"/>
      <c r="F42" s="18">
        <f t="shared" si="1"/>
        <v>0</v>
      </c>
      <c r="G42" s="12" t="b">
        <v>1</v>
      </c>
      <c r="H42" s="12" t="b">
        <v>0</v>
      </c>
    </row>
    <row r="43" spans="1:8" x14ac:dyDescent="0.35">
      <c r="A43" s="16">
        <v>22</v>
      </c>
      <c r="B43" s="17"/>
      <c r="C43" s="18">
        <f t="shared" si="0"/>
        <v>0</v>
      </c>
      <c r="D43" s="19"/>
      <c r="E43" s="17"/>
      <c r="F43" s="18">
        <f t="shared" si="1"/>
        <v>0</v>
      </c>
      <c r="G43" s="12" t="b">
        <v>1</v>
      </c>
      <c r="H43" s="12" t="b">
        <v>0</v>
      </c>
    </row>
    <row r="44" spans="1:8" x14ac:dyDescent="0.35">
      <c r="A44" s="16">
        <v>23</v>
      </c>
      <c r="B44" s="17"/>
      <c r="C44" s="18">
        <f t="shared" si="0"/>
        <v>0</v>
      </c>
      <c r="D44" s="19"/>
      <c r="E44" s="17"/>
      <c r="F44" s="18">
        <f t="shared" si="1"/>
        <v>0</v>
      </c>
      <c r="G44" s="12" t="b">
        <v>1</v>
      </c>
      <c r="H44" s="12" t="b">
        <v>0</v>
      </c>
    </row>
    <row r="45" spans="1:8" x14ac:dyDescent="0.35">
      <c r="A45" s="16">
        <v>24</v>
      </c>
      <c r="B45" s="17"/>
      <c r="C45" s="18">
        <f t="shared" si="0"/>
        <v>0</v>
      </c>
      <c r="D45" s="19"/>
      <c r="E45" s="17"/>
      <c r="F45" s="18">
        <f t="shared" si="1"/>
        <v>0</v>
      </c>
      <c r="G45" s="12" t="b">
        <v>1</v>
      </c>
      <c r="H45" s="12" t="b">
        <v>0</v>
      </c>
    </row>
    <row r="46" spans="1:8" x14ac:dyDescent="0.35">
      <c r="A46" s="16">
        <v>25</v>
      </c>
      <c r="B46" s="17"/>
      <c r="C46" s="18">
        <f t="shared" si="0"/>
        <v>0</v>
      </c>
      <c r="D46" s="19"/>
      <c r="E46" s="17"/>
      <c r="F46" s="18">
        <f t="shared" si="1"/>
        <v>0</v>
      </c>
      <c r="G46" s="12" t="b">
        <v>1</v>
      </c>
      <c r="H46" s="12" t="b">
        <v>0</v>
      </c>
    </row>
    <row r="47" spans="1:8" x14ac:dyDescent="0.35">
      <c r="A47" s="16">
        <v>26</v>
      </c>
      <c r="B47" s="17"/>
      <c r="C47" s="18">
        <f t="shared" si="0"/>
        <v>0</v>
      </c>
      <c r="D47" s="19"/>
      <c r="E47" s="17"/>
      <c r="F47" s="18">
        <f t="shared" si="1"/>
        <v>0</v>
      </c>
      <c r="G47" s="12" t="b">
        <v>1</v>
      </c>
      <c r="H47" s="12" t="b">
        <v>0</v>
      </c>
    </row>
    <row r="48" spans="1:8" x14ac:dyDescent="0.35">
      <c r="A48" s="16">
        <v>27</v>
      </c>
      <c r="B48" s="17"/>
      <c r="C48" s="18">
        <f t="shared" si="0"/>
        <v>0</v>
      </c>
      <c r="D48" s="19"/>
      <c r="E48" s="17"/>
      <c r="F48" s="18">
        <f t="shared" si="1"/>
        <v>0</v>
      </c>
      <c r="G48" s="12" t="b">
        <v>1</v>
      </c>
      <c r="H48" s="12" t="b">
        <v>0</v>
      </c>
    </row>
    <row r="49" spans="1:8" x14ac:dyDescent="0.35">
      <c r="A49" s="16">
        <v>28</v>
      </c>
      <c r="B49" s="17"/>
      <c r="C49" s="18">
        <f t="shared" si="0"/>
        <v>0</v>
      </c>
      <c r="D49" s="19"/>
      <c r="E49" s="17"/>
      <c r="F49" s="18">
        <f t="shared" si="1"/>
        <v>0</v>
      </c>
      <c r="G49" s="12" t="b">
        <v>1</v>
      </c>
      <c r="H49" s="12" t="b">
        <v>0</v>
      </c>
    </row>
    <row r="50" spans="1:8" x14ac:dyDescent="0.35">
      <c r="A50" s="16">
        <v>29</v>
      </c>
      <c r="B50" s="17"/>
      <c r="C50" s="18">
        <f t="shared" si="0"/>
        <v>0</v>
      </c>
      <c r="D50" s="19"/>
      <c r="E50" s="17"/>
      <c r="F50" s="18">
        <f t="shared" si="1"/>
        <v>0</v>
      </c>
      <c r="G50" s="12" t="b">
        <v>1</v>
      </c>
      <c r="H50" s="12" t="b">
        <v>0</v>
      </c>
    </row>
    <row r="51" spans="1:8" x14ac:dyDescent="0.35">
      <c r="A51" s="16">
        <v>30</v>
      </c>
      <c r="B51" s="17"/>
      <c r="C51" s="18">
        <f t="shared" si="0"/>
        <v>0</v>
      </c>
      <c r="D51" s="19"/>
      <c r="E51" s="17"/>
      <c r="F51" s="18">
        <f t="shared" si="1"/>
        <v>0</v>
      </c>
      <c r="G51" s="12" t="b">
        <v>1</v>
      </c>
      <c r="H51" s="12" t="b">
        <v>0</v>
      </c>
    </row>
    <row r="52" spans="1:8" x14ac:dyDescent="0.35">
      <c r="A52" s="20">
        <v>31</v>
      </c>
      <c r="B52" s="21"/>
      <c r="C52" s="18">
        <f t="shared" si="0"/>
        <v>0</v>
      </c>
      <c r="D52" s="22"/>
      <c r="E52" s="21"/>
      <c r="F52" s="18">
        <f t="shared" si="1"/>
        <v>0</v>
      </c>
      <c r="G52" s="12" t="b">
        <v>1</v>
      </c>
      <c r="H52" s="12" t="b">
        <v>0</v>
      </c>
    </row>
    <row r="53" spans="1:8" x14ac:dyDescent="0.35">
      <c r="A53" s="13" t="s">
        <v>18</v>
      </c>
      <c r="B53" s="23">
        <f>SUM(B22:B52)</f>
        <v>0</v>
      </c>
      <c r="C53" s="23">
        <f>ROUND(SUM(C22:C52),2)</f>
        <v>0</v>
      </c>
      <c r="D53" s="24"/>
      <c r="E53" s="25">
        <f>SUM(E22:E52)</f>
        <v>0</v>
      </c>
      <c r="F53" s="23">
        <f>ROUND(SUM(F22:F52),2)</f>
        <v>0</v>
      </c>
      <c r="G53" s="26"/>
      <c r="H53" s="26"/>
    </row>
    <row r="55" spans="1:8" x14ac:dyDescent="0.35">
      <c r="A55" s="27" t="s">
        <v>19</v>
      </c>
    </row>
    <row r="56" spans="1:8" x14ac:dyDescent="0.35">
      <c r="A56" s="27" t="s">
        <v>23</v>
      </c>
    </row>
    <row r="57" spans="1:8" x14ac:dyDescent="0.35">
      <c r="A57" s="27" t="s">
        <v>24</v>
      </c>
    </row>
    <row r="58" spans="1:8" x14ac:dyDescent="0.35">
      <c r="A58" s="27" t="s">
        <v>22</v>
      </c>
    </row>
    <row r="59" spans="1:8" x14ac:dyDescent="0.35">
      <c r="A59" s="27" t="s">
        <v>21</v>
      </c>
      <c r="B59" s="30"/>
      <c r="C59" s="30"/>
      <c r="D59" s="30"/>
      <c r="E59" s="30"/>
    </row>
    <row r="60" spans="1:8" x14ac:dyDescent="0.35">
      <c r="A60" s="28" t="s">
        <v>20</v>
      </c>
      <c r="B60" s="29"/>
      <c r="C60" s="29"/>
      <c r="D60" s="29"/>
    </row>
  </sheetData>
  <sheetProtection algorithmName="SHA-512" hashValue="CPBO7AI+Q5s150VUqJE5eUTPUxJ+2dXySfEamOghpGJNzHeuJXjsJjkHgC1UjlOdHDYX31/trElRFXKnl7r6Cw==" saltValue="KDNyvLAd22OtUme4JQ4jMw==" spinCount="100000" sheet="1" objects="1" scenarios="1"/>
  <mergeCells count="26">
    <mergeCell ref="A13:D13"/>
    <mergeCell ref="E13:H13"/>
    <mergeCell ref="A15:A18"/>
    <mergeCell ref="B15:B18"/>
    <mergeCell ref="C15:C18"/>
    <mergeCell ref="D15:D18"/>
    <mergeCell ref="F15:F18"/>
    <mergeCell ref="A10:B10"/>
    <mergeCell ref="C10:H10"/>
    <mergeCell ref="A11:D11"/>
    <mergeCell ref="E11:H11"/>
    <mergeCell ref="A12:D12"/>
    <mergeCell ref="E12:H12"/>
    <mergeCell ref="A9:E9"/>
    <mergeCell ref="F9:H9"/>
    <mergeCell ref="A1:B1"/>
    <mergeCell ref="C1:H1"/>
    <mergeCell ref="A2:H2"/>
    <mergeCell ref="A3:E3"/>
    <mergeCell ref="A4:E4"/>
    <mergeCell ref="F4:H4"/>
    <mergeCell ref="A5:B6"/>
    <mergeCell ref="C5:F6"/>
    <mergeCell ref="A7:E8"/>
    <mergeCell ref="F7:F8"/>
    <mergeCell ref="G7:H8"/>
  </mergeCells>
  <pageMargins left="0.7" right="0.7" top="0.75" bottom="0.75" header="0.3" footer="0.3"/>
  <pageSetup paperSize="9" scale="68" orientation="portrait" r:id="rId1"/>
  <headerFooter>
    <oddHeader>&amp;L&amp;10Załącznik nr 1 do umowy o współpracy
w zakresie rozliczania ujemnego salda z dnia ....................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75694F4A-7394-47EF-BEA2-9FDF37D6477D}">
          <x14:formula1>
            <xm:f>Arkusz2!$D$2:$D$3</xm:f>
          </x14:formula1>
          <xm:sqref>A1:B1</xm:sqref>
        </x14:dataValidation>
        <x14:dataValidation type="list" allowBlank="1" showInputMessage="1" showErrorMessage="1" xr:uid="{7AFB2E7A-F6C9-4ABA-8056-EBF0D454D19C}">
          <x14:formula1>
            <xm:f>Arkusz2!$A$1:$A$31</xm:f>
          </x14:formula1>
          <xm:sqref>F3</xm:sqref>
        </x14:dataValidation>
        <x14:dataValidation type="list" allowBlank="1" showInputMessage="1" showErrorMessage="1" xr:uid="{242E0CF5-3EF4-42AE-8B91-B5352E828095}">
          <x14:formula1>
            <xm:f>Arkusz2!$B$1:$B$12</xm:f>
          </x14:formula1>
          <xm:sqref>G3 F7:F8</xm:sqref>
        </x14:dataValidation>
        <x14:dataValidation type="list" allowBlank="1" showInputMessage="1" showErrorMessage="1" xr:uid="{BA79A900-06D3-48E1-B21C-70A6D860165C}">
          <x14:formula1>
            <xm:f>Arkusz2!$C$1:$C$18</xm:f>
          </x14:formula1>
          <xm:sqref>H3 G7:H8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95AD3-1D99-49EE-9279-2A9CB0CD3306}">
  <dimension ref="A1:D31"/>
  <sheetViews>
    <sheetView workbookViewId="0">
      <selection activeCell="D14" sqref="D14"/>
    </sheetView>
  </sheetViews>
  <sheetFormatPr defaultRowHeight="14.5" x14ac:dyDescent="0.35"/>
  <cols>
    <col min="1" max="4" width="9.1796875" style="31"/>
  </cols>
  <sheetData>
    <row r="1" spans="1:4" x14ac:dyDescent="0.35">
      <c r="A1" s="31" t="s">
        <v>32</v>
      </c>
      <c r="B1" s="31" t="s">
        <v>32</v>
      </c>
      <c r="C1" s="31" t="s">
        <v>63</v>
      </c>
    </row>
    <row r="2" spans="1:4" x14ac:dyDescent="0.35">
      <c r="A2" s="31" t="s">
        <v>33</v>
      </c>
      <c r="B2" s="31" t="s">
        <v>33</v>
      </c>
      <c r="C2" s="31" t="s">
        <v>65</v>
      </c>
      <c r="D2" s="31" t="s">
        <v>30</v>
      </c>
    </row>
    <row r="3" spans="1:4" x14ac:dyDescent="0.35">
      <c r="A3" s="31" t="s">
        <v>34</v>
      </c>
      <c r="B3" s="31" t="s">
        <v>34</v>
      </c>
      <c r="C3" s="31" t="s">
        <v>66</v>
      </c>
      <c r="D3" s="31" t="s">
        <v>31</v>
      </c>
    </row>
    <row r="4" spans="1:4" x14ac:dyDescent="0.35">
      <c r="A4" s="31" t="s">
        <v>35</v>
      </c>
      <c r="B4" s="31" t="s">
        <v>35</v>
      </c>
      <c r="C4" s="31" t="s">
        <v>67</v>
      </c>
    </row>
    <row r="5" spans="1:4" x14ac:dyDescent="0.35">
      <c r="A5" s="31" t="s">
        <v>36</v>
      </c>
      <c r="B5" s="31" t="s">
        <v>36</v>
      </c>
      <c r="C5" s="31" t="s">
        <v>68</v>
      </c>
    </row>
    <row r="6" spans="1:4" x14ac:dyDescent="0.35">
      <c r="A6" s="31" t="s">
        <v>37</v>
      </c>
      <c r="B6" s="31" t="s">
        <v>37</v>
      </c>
      <c r="C6" s="31" t="s">
        <v>69</v>
      </c>
    </row>
    <row r="7" spans="1:4" x14ac:dyDescent="0.35">
      <c r="A7" s="31" t="s">
        <v>38</v>
      </c>
      <c r="B7" s="31" t="s">
        <v>38</v>
      </c>
      <c r="C7" s="31" t="s">
        <v>70</v>
      </c>
    </row>
    <row r="8" spans="1:4" x14ac:dyDescent="0.35">
      <c r="A8" s="31" t="s">
        <v>39</v>
      </c>
      <c r="B8" s="31" t="s">
        <v>39</v>
      </c>
      <c r="C8" s="31" t="s">
        <v>71</v>
      </c>
    </row>
    <row r="9" spans="1:4" x14ac:dyDescent="0.35">
      <c r="A9" s="31" t="s">
        <v>40</v>
      </c>
      <c r="B9" s="31" t="s">
        <v>40</v>
      </c>
      <c r="C9" s="31" t="s">
        <v>72</v>
      </c>
    </row>
    <row r="10" spans="1:4" x14ac:dyDescent="0.35">
      <c r="A10" s="31" t="s">
        <v>41</v>
      </c>
      <c r="B10" s="31" t="s">
        <v>41</v>
      </c>
      <c r="C10" s="31" t="s">
        <v>73</v>
      </c>
    </row>
    <row r="11" spans="1:4" x14ac:dyDescent="0.35">
      <c r="A11" s="31" t="s">
        <v>42</v>
      </c>
      <c r="B11" s="31" t="s">
        <v>42</v>
      </c>
      <c r="C11" s="31" t="s">
        <v>64</v>
      </c>
    </row>
    <row r="12" spans="1:4" x14ac:dyDescent="0.35">
      <c r="A12" s="31" t="s">
        <v>43</v>
      </c>
      <c r="B12" s="31" t="s">
        <v>43</v>
      </c>
      <c r="C12" s="31" t="s">
        <v>74</v>
      </c>
    </row>
    <row r="13" spans="1:4" x14ac:dyDescent="0.35">
      <c r="A13" s="31" t="s">
        <v>44</v>
      </c>
      <c r="C13" s="31" t="s">
        <v>75</v>
      </c>
    </row>
    <row r="14" spans="1:4" x14ac:dyDescent="0.35">
      <c r="A14" s="31" t="s">
        <v>45</v>
      </c>
      <c r="C14" s="31" t="s">
        <v>76</v>
      </c>
    </row>
    <row r="15" spans="1:4" x14ac:dyDescent="0.35">
      <c r="A15" s="31" t="s">
        <v>46</v>
      </c>
      <c r="C15" s="31" t="s">
        <v>77</v>
      </c>
    </row>
    <row r="16" spans="1:4" x14ac:dyDescent="0.35">
      <c r="A16" s="31" t="s">
        <v>47</v>
      </c>
      <c r="C16" s="31" t="s">
        <v>78</v>
      </c>
    </row>
    <row r="17" spans="1:3" x14ac:dyDescent="0.35">
      <c r="A17" s="31" t="s">
        <v>48</v>
      </c>
      <c r="C17" s="31" t="s">
        <v>79</v>
      </c>
    </row>
    <row r="18" spans="1:3" x14ac:dyDescent="0.35">
      <c r="A18" s="31" t="s">
        <v>49</v>
      </c>
      <c r="C18" s="31" t="s">
        <v>80</v>
      </c>
    </row>
    <row r="19" spans="1:3" x14ac:dyDescent="0.35">
      <c r="A19" s="31" t="s">
        <v>50</v>
      </c>
    </row>
    <row r="20" spans="1:3" x14ac:dyDescent="0.35">
      <c r="A20" s="31" t="s">
        <v>51</v>
      </c>
    </row>
    <row r="21" spans="1:3" x14ac:dyDescent="0.35">
      <c r="A21" s="31" t="s">
        <v>52</v>
      </c>
    </row>
    <row r="22" spans="1:3" x14ac:dyDescent="0.35">
      <c r="A22" s="31" t="s">
        <v>53</v>
      </c>
    </row>
    <row r="23" spans="1:3" x14ac:dyDescent="0.35">
      <c r="A23" s="31" t="s">
        <v>54</v>
      </c>
    </row>
    <row r="24" spans="1:3" x14ac:dyDescent="0.35">
      <c r="A24" s="31" t="s">
        <v>55</v>
      </c>
    </row>
    <row r="25" spans="1:3" x14ac:dyDescent="0.35">
      <c r="A25" s="31" t="s">
        <v>56</v>
      </c>
    </row>
    <row r="26" spans="1:3" x14ac:dyDescent="0.35">
      <c r="A26" s="31" t="s">
        <v>57</v>
      </c>
    </row>
    <row r="27" spans="1:3" x14ac:dyDescent="0.35">
      <c r="A27" s="31" t="s">
        <v>58</v>
      </c>
    </row>
    <row r="28" spans="1:3" x14ac:dyDescent="0.35">
      <c r="A28" s="31" t="s">
        <v>59</v>
      </c>
    </row>
    <row r="29" spans="1:3" x14ac:dyDescent="0.35">
      <c r="A29" s="31" t="s">
        <v>60</v>
      </c>
    </row>
    <row r="30" spans="1:3" x14ac:dyDescent="0.35">
      <c r="A30" s="31" t="s">
        <v>61</v>
      </c>
    </row>
    <row r="31" spans="1:3" x14ac:dyDescent="0.35">
      <c r="A31" s="31" t="s">
        <v>62</v>
      </c>
    </row>
  </sheetData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Sznajder Beata</dc:creator>
  <cp:lastModifiedBy>Patrycja Olszewska</cp:lastModifiedBy>
  <dcterms:created xsi:type="dcterms:W3CDTF">2023-11-15T07:53:31Z</dcterms:created>
  <dcterms:modified xsi:type="dcterms:W3CDTF">2025-03-10T09:22:05Z</dcterms:modified>
</cp:coreProperties>
</file>